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OSZTORYS" sheetId="1" r:id="rId4"/>
    <sheet name="WYCENA" sheetId="2" r:id="rId5"/>
  </sheets>
</workbook>
</file>

<file path=xl/sharedStrings.xml><?xml version="1.0" encoding="utf-8"?>
<sst xmlns="http://schemas.openxmlformats.org/spreadsheetml/2006/main" uniqueCount="352">
  <si>
    <r>
      <rPr>
        <b val="1"/>
        <sz val="23"/>
        <color indexed="8"/>
        <rFont val="Georgia"/>
      </rPr>
      <t xml:space="preserve">                                             </t>
    </r>
    <r>
      <rPr>
        <b val="1"/>
        <sz val="23"/>
        <color indexed="11"/>
        <rFont val="Georgia"/>
      </rPr>
      <t>Informacje</t>
    </r>
    <r>
      <rPr>
        <b val="1"/>
        <sz val="23"/>
        <color indexed="8"/>
        <rFont val="Georgia"/>
      </rPr>
      <t xml:space="preserve">                                                                   </t>
    </r>
  </si>
  <si>
    <t>Data uroczystości</t>
  </si>
  <si>
    <t>Miejsce uroczystości</t>
  </si>
  <si>
    <t>Godzina uroczystości</t>
  </si>
  <si>
    <t>Imię</t>
  </si>
  <si>
    <t>Telefon</t>
  </si>
  <si>
    <t>E-mail</t>
  </si>
  <si>
    <r>
      <rPr>
        <b val="1"/>
        <sz val="11"/>
        <color indexed="11"/>
        <rFont val="Georgia"/>
      </rPr>
      <t xml:space="preserve">                                                                                             </t>
    </r>
    <r>
      <rPr>
        <b val="1"/>
        <sz val="12"/>
        <color indexed="11"/>
        <rFont val="Georgia"/>
      </rPr>
      <t xml:space="preserve"> Dodatkowe Informacje</t>
    </r>
  </si>
  <si>
    <t>Miejsce ślubu</t>
  </si>
  <si>
    <t>Godzina ślubu</t>
  </si>
  <si>
    <t>Ilość gości</t>
  </si>
  <si>
    <t>Ilość stołów gości</t>
  </si>
  <si>
    <t>Rodzaj stołów gości</t>
  </si>
  <si>
    <t>Stół Pary Młodej</t>
  </si>
  <si>
    <t>Rodzaj stołu Pary Młodej</t>
  </si>
  <si>
    <t>Ilość osób przy stole Pary Młodej</t>
  </si>
  <si>
    <t>Sposób podawania jedzenia</t>
  </si>
  <si>
    <t xml:space="preserve">Budżet kwiaty </t>
  </si>
  <si>
    <t>Budżet dekoracje</t>
  </si>
  <si>
    <t>Budżet wypożyczalnia</t>
  </si>
  <si>
    <t>Budżet zaproszenia &amp; papeteria</t>
  </si>
  <si>
    <t>Budżet atrakcje</t>
  </si>
  <si>
    <t>inne</t>
  </si>
  <si>
    <t xml:space="preserve">                                                                                                     Styl</t>
  </si>
  <si>
    <t>Styl</t>
  </si>
  <si>
    <t>Kolorystyka</t>
  </si>
  <si>
    <t>Motyw przewodni</t>
  </si>
  <si>
    <t>Inne</t>
  </si>
  <si>
    <t xml:space="preserve">                                                                                                  Kwiaty</t>
  </si>
  <si>
    <t>Rodzaje kwiatów</t>
  </si>
  <si>
    <t>Rodzaje liści</t>
  </si>
  <si>
    <t>Kwiaty nie do zaakceptowania</t>
  </si>
  <si>
    <t>Liście nie do zaakceptowania</t>
  </si>
  <si>
    <t xml:space="preserve">                                                                                             Zakres Usług</t>
  </si>
  <si>
    <t>Wedding Planner</t>
  </si>
  <si>
    <t>Koordynacja</t>
  </si>
  <si>
    <t>Florystyka</t>
  </si>
  <si>
    <t>Dekoracje</t>
  </si>
  <si>
    <t>Wypożyczalnia</t>
  </si>
  <si>
    <t>Zaproszenia &amp; Papeteria</t>
  </si>
  <si>
    <t>Atrakcje</t>
  </si>
  <si>
    <t xml:space="preserve">                                                                                         Zakres Dekoracji</t>
  </si>
  <si>
    <t>Kościół</t>
  </si>
  <si>
    <t>Plener</t>
  </si>
  <si>
    <t>Namiot</t>
  </si>
  <si>
    <t>Sala</t>
  </si>
  <si>
    <t>Strefa Relaksu</t>
  </si>
  <si>
    <t>Kącik malucha</t>
  </si>
  <si>
    <t xml:space="preserve">                                                                                                   Inne</t>
  </si>
  <si>
    <t>Ilość</t>
  </si>
  <si>
    <t>cena jedn.</t>
  </si>
  <si>
    <t>Suma</t>
  </si>
  <si>
    <t>Informacje dodatkowe</t>
  </si>
  <si>
    <t>kompozycja kwiatowa</t>
  </si>
  <si>
    <t>niska</t>
  </si>
  <si>
    <t>kwiaty w  małych wazonikach</t>
  </si>
  <si>
    <t>dekoracja stołu</t>
  </si>
  <si>
    <t>świeczniki</t>
  </si>
  <si>
    <t>świeczki</t>
  </si>
  <si>
    <t xml:space="preserve">ramka </t>
  </si>
  <si>
    <t>wypożyczenie obrusu</t>
  </si>
  <si>
    <t>jaki? jaki kolor?</t>
  </si>
  <si>
    <t>wypożyczenie obrus cekinowy</t>
  </si>
  <si>
    <t>jaki kolor</t>
  </si>
  <si>
    <t>wypożyczenie bieżnik</t>
  </si>
  <si>
    <t>wypożyczenie bieżnik cekinowy</t>
  </si>
  <si>
    <t>wypożyczenie bieżnik gaza</t>
  </si>
  <si>
    <t>dekoracja krzeseł</t>
  </si>
  <si>
    <t>kwiatowa</t>
  </si>
  <si>
    <t>materiał</t>
  </si>
  <si>
    <t>napis na krzesła</t>
  </si>
  <si>
    <t>bride, groom</t>
  </si>
  <si>
    <t>Stoły Gości</t>
  </si>
  <si>
    <t>kompozycje z kwiatami wysokie</t>
  </si>
  <si>
    <t>mała / średnia / duża</t>
  </si>
  <si>
    <t>kompozycje z kwiatami niskie</t>
  </si>
  <si>
    <t>dekoracja stołu wypożyczenie nośnika</t>
  </si>
  <si>
    <t xml:space="preserve">wazon / kandelabr / </t>
  </si>
  <si>
    <t>dodatkowe kwiaty</t>
  </si>
  <si>
    <t>3 małe kompozycje  na stole przy kompozycji</t>
  </si>
  <si>
    <t>dekoracja stołu numer stołu</t>
  </si>
  <si>
    <t>ramka 10 x 15 - wydruk we własnym zakresie lub dodatkowo płatny</t>
  </si>
  <si>
    <t>plexi, druciany, drewniany, stojący, inny</t>
  </si>
  <si>
    <t>dekoracje u podstawy kompozycji</t>
  </si>
  <si>
    <t xml:space="preserve">okrągłe lustro </t>
  </si>
  <si>
    <t>kolor</t>
  </si>
  <si>
    <t>wypożyczenie bieżnika</t>
  </si>
  <si>
    <t>wypożyczenie cekinowe obrusy</t>
  </si>
  <si>
    <t>wypożyczenie cekinowe bieżniki</t>
  </si>
  <si>
    <t>wypożyczenie bieżniki gaza</t>
  </si>
  <si>
    <t>wypożyczenie serwetki materiałowe</t>
  </si>
  <si>
    <t xml:space="preserve">kolor </t>
  </si>
  <si>
    <t>wypożyczenie serwetki lniane</t>
  </si>
  <si>
    <t>serwetki fizelinowe</t>
  </si>
  <si>
    <t>serwetki z nadrukiem</t>
  </si>
  <si>
    <t xml:space="preserve">jaki nadruk </t>
  </si>
  <si>
    <t>wypożyczenie dekory na serwety</t>
  </si>
  <si>
    <t xml:space="preserve">dekory na serwety </t>
  </si>
  <si>
    <t>sznurek</t>
  </si>
  <si>
    <t>wypożyczenie podtalerze</t>
  </si>
  <si>
    <t xml:space="preserve">złote, srebrne, szklane, </t>
  </si>
  <si>
    <t>wypożyczenie krzeseł</t>
  </si>
  <si>
    <t>jakie krzesła plus kolor</t>
  </si>
  <si>
    <t xml:space="preserve">tkanina </t>
  </si>
  <si>
    <t>kwiat</t>
  </si>
  <si>
    <t>dekoracja talerza</t>
  </si>
  <si>
    <t>wypożyczenie sztućce</t>
  </si>
  <si>
    <t>złote</t>
  </si>
  <si>
    <t>Candy Bar</t>
  </si>
  <si>
    <t>candy bar</t>
  </si>
  <si>
    <t xml:space="preserve">aranżacja candy baru naczynia, bomboniery, podesty, patery </t>
  </si>
  <si>
    <t>dekoracja kwiatowa</t>
  </si>
  <si>
    <t>stolik na tort</t>
  </si>
  <si>
    <t>jaki?</t>
  </si>
  <si>
    <t>obrus</t>
  </si>
  <si>
    <t>słodkości jakie? ilość gości? zapytaj o cennik słodkości</t>
  </si>
  <si>
    <t>Bufety</t>
  </si>
  <si>
    <t>dekoracja kwiatowa bufet</t>
  </si>
  <si>
    <t>dekoracja kwiatowa recepcja</t>
  </si>
  <si>
    <t>dekoracja kwiatowa  barman</t>
  </si>
  <si>
    <t>dekoracja kwiatowa toaleta</t>
  </si>
  <si>
    <t>Dekoracja za Parą Młodą</t>
  </si>
  <si>
    <t>ścianka</t>
  </si>
  <si>
    <t>ścianka tkaninowa zwiewna ( długość i szerokość)</t>
  </si>
  <si>
    <t>ścianka kwiatowa</t>
  </si>
  <si>
    <t>ścianka kwiatowa  ( 2,5 m, 4,0 m )</t>
  </si>
  <si>
    <t>ścianka bukszpanowa  ( 2,5 m, 4,0 m )</t>
  </si>
  <si>
    <t>ścianka drewniana</t>
  </si>
  <si>
    <t>inna</t>
  </si>
  <si>
    <t>Strefa relaksu</t>
  </si>
  <si>
    <t>kanapa</t>
  </si>
  <si>
    <t>fotel</t>
  </si>
  <si>
    <t xml:space="preserve">poduszki </t>
  </si>
  <si>
    <t>stolik kawowy</t>
  </si>
  <si>
    <t>stolik koktajlowyplus obrus</t>
  </si>
  <si>
    <t>kompozycja kwiatowa na stoliku</t>
  </si>
  <si>
    <t>parasole</t>
  </si>
  <si>
    <t xml:space="preserve">kanapa </t>
  </si>
  <si>
    <t xml:space="preserve">altana </t>
  </si>
  <si>
    <t xml:space="preserve">lampiony </t>
  </si>
  <si>
    <t>baldachim</t>
  </si>
  <si>
    <t>stół z palet</t>
  </si>
  <si>
    <t>fotele z palet</t>
  </si>
  <si>
    <t>palety</t>
  </si>
  <si>
    <t>siano</t>
  </si>
  <si>
    <t>Strefa relaksu wypożyczenie parasoli</t>
  </si>
  <si>
    <t>transparentne</t>
  </si>
  <si>
    <t>Dodatkowe Dekoracje</t>
  </si>
  <si>
    <t xml:space="preserve"> wejścia do sali</t>
  </si>
  <si>
    <t>wejście do sali</t>
  </si>
  <si>
    <t>biały dywan</t>
  </si>
  <si>
    <t>lampiony</t>
  </si>
  <si>
    <t xml:space="preserve"> wejście do sali</t>
  </si>
  <si>
    <t>szkło</t>
  </si>
  <si>
    <t xml:space="preserve">wejście do sali </t>
  </si>
  <si>
    <t>świece</t>
  </si>
  <si>
    <t>sztaluga</t>
  </si>
  <si>
    <t>Lustro złote</t>
  </si>
  <si>
    <t>plakat powitalny drewno/pcv/druk</t>
  </si>
  <si>
    <t>oświetlenie wewnętrzne</t>
  </si>
  <si>
    <t xml:space="preserve">oświetlenie architektonicznie </t>
  </si>
  <si>
    <t>oświetlenie zewnętrzne</t>
  </si>
  <si>
    <t>oświetlenie architektoniczne</t>
  </si>
  <si>
    <t xml:space="preserve">oświetlenie zewnętrzne </t>
  </si>
  <si>
    <t>Napis LOVE</t>
  </si>
  <si>
    <t>balonowy</t>
  </si>
  <si>
    <t>księżyc</t>
  </si>
  <si>
    <t>kierunkowskaz</t>
  </si>
  <si>
    <t>kierunkowskaz drewniany</t>
  </si>
  <si>
    <t>oświetlenie parkietu</t>
  </si>
  <si>
    <t>oświetlenie sali</t>
  </si>
  <si>
    <t>podwieszane żarówki</t>
  </si>
  <si>
    <t>dekoracja sali</t>
  </si>
  <si>
    <t>lampiony podwieszane/ lampiony led/ girlanda</t>
  </si>
  <si>
    <t>stoliki koktajlowe</t>
  </si>
  <si>
    <t>dekoracja liście</t>
  </si>
  <si>
    <t>Kosz na kartki</t>
  </si>
  <si>
    <t>Kosz na prezenty</t>
  </si>
  <si>
    <t>Dekoracja toaleta</t>
  </si>
  <si>
    <t>Ślub Kościelny</t>
  </si>
  <si>
    <t>dekoracja alejki</t>
  </si>
  <si>
    <t>tuby/lampiony wzdłuż alejki</t>
  </si>
  <si>
    <t xml:space="preserve">kwiaty </t>
  </si>
  <si>
    <t>dywan</t>
  </si>
  <si>
    <t>kolor? długość?</t>
  </si>
  <si>
    <t>płatki kwiatów po bokach alejki</t>
  </si>
  <si>
    <t>krzesła pary młodej/ świadkowie</t>
  </si>
  <si>
    <t xml:space="preserve">wypożyczenie krzeseł </t>
  </si>
  <si>
    <t>krzesła pary młodej</t>
  </si>
  <si>
    <t>wypożyczenie</t>
  </si>
  <si>
    <t>krzesła świadkowie</t>
  </si>
  <si>
    <t>klęcznik</t>
  </si>
  <si>
    <t>rożki z płatkami róż</t>
  </si>
  <si>
    <t>koszyk</t>
  </si>
  <si>
    <t>Koszyk z płatkami róż</t>
  </si>
  <si>
    <t>kompozycje kwiatowe</t>
  </si>
  <si>
    <t>ołtarz główny ( pod ołtarzem )</t>
  </si>
  <si>
    <t>ołtarz główny</t>
  </si>
  <si>
    <t>ołtarz boczny</t>
  </si>
  <si>
    <t>pudełko na obrączki</t>
  </si>
  <si>
    <t xml:space="preserve">inne </t>
  </si>
  <si>
    <t>Ślub w Plenerze</t>
  </si>
  <si>
    <t xml:space="preserve">lampiony/  tuby wzdłuż alejki </t>
  </si>
  <si>
    <t>dekoracja kwiatowa wzdłuż alejki</t>
  </si>
  <si>
    <t>płatki rozsypane po bokach alejki</t>
  </si>
  <si>
    <t>Wypożyczenie krzeseł</t>
  </si>
  <si>
    <t>Para Młoda</t>
  </si>
  <si>
    <t xml:space="preserve">Wypożyczenie krzeseł </t>
  </si>
  <si>
    <t>świadkowie</t>
  </si>
  <si>
    <t>urzędnik</t>
  </si>
  <si>
    <t>goście</t>
  </si>
  <si>
    <t>Dekoracja krzeseł</t>
  </si>
  <si>
    <t>Para młoda</t>
  </si>
  <si>
    <t>rożki z płatkami róż w koszyku</t>
  </si>
  <si>
    <t>płatki kwiatów</t>
  </si>
  <si>
    <t>altana</t>
  </si>
  <si>
    <t>jaka?</t>
  </si>
  <si>
    <t>stół dla urzędnika</t>
  </si>
  <si>
    <t>jaki</t>
  </si>
  <si>
    <t>godło</t>
  </si>
  <si>
    <t>Wesele w Plenerze</t>
  </si>
  <si>
    <t>Wynajem namiotu</t>
  </si>
  <si>
    <t>biały / przezroczysty</t>
  </si>
  <si>
    <t>wynajem krzeseł</t>
  </si>
  <si>
    <t>jakie?</t>
  </si>
  <si>
    <t>wynajem stołów</t>
  </si>
  <si>
    <t>Kwiaty dla Pary Młodej</t>
  </si>
  <si>
    <t>Bukiet dla Panny Młodej</t>
  </si>
  <si>
    <t>mały / średni / duży</t>
  </si>
  <si>
    <t>kwiat do włosów</t>
  </si>
  <si>
    <t>wianek</t>
  </si>
  <si>
    <t>wianki dla dziewczynek</t>
  </si>
  <si>
    <t>bransoletka dla świadkowej</t>
  </si>
  <si>
    <t>bukiet dla świadkowej</t>
  </si>
  <si>
    <t>butonierki</t>
  </si>
  <si>
    <t>kwiaty dla rodziców</t>
  </si>
  <si>
    <t>bukiet/kwiaty w pudłach</t>
  </si>
  <si>
    <t>Dekoracja Samochodu</t>
  </si>
  <si>
    <t>dekoracje samochodu</t>
  </si>
  <si>
    <t>klamki</t>
  </si>
  <si>
    <t>dekoracja  samochodu</t>
  </si>
  <si>
    <t>maska</t>
  </si>
  <si>
    <t>dekoracja samochodu</t>
  </si>
  <si>
    <t>tył</t>
  </si>
  <si>
    <t>Dekoracja samochodu</t>
  </si>
  <si>
    <t>przód</t>
  </si>
  <si>
    <t>tablice</t>
  </si>
  <si>
    <t>puszki</t>
  </si>
  <si>
    <t>wstążki</t>
  </si>
  <si>
    <t>tablice rejestracyjne</t>
  </si>
  <si>
    <t>fotobudka</t>
  </si>
  <si>
    <t>tło/ kapsuła/lustro/ indywidualna</t>
  </si>
  <si>
    <t xml:space="preserve">fotobudka dekoracja kwiatowa </t>
  </si>
  <si>
    <t>stolik</t>
  </si>
  <si>
    <t xml:space="preserve">fotobudka </t>
  </si>
  <si>
    <t>gadżety</t>
  </si>
  <si>
    <t>naklejki</t>
  </si>
  <si>
    <t>kosz na śmieci</t>
  </si>
  <si>
    <t>pisaki</t>
  </si>
  <si>
    <t>księga gości</t>
  </si>
  <si>
    <t>wypuszczanie balonów</t>
  </si>
  <si>
    <t>hel/led</t>
  </si>
  <si>
    <t>bańki mydlane</t>
  </si>
  <si>
    <t>zimne ognie</t>
  </si>
  <si>
    <t>kącik tematyczny</t>
  </si>
  <si>
    <t>Dekoracje Balonowe</t>
  </si>
  <si>
    <t>girlanda balonowa</t>
  </si>
  <si>
    <t>długość i kolor</t>
  </si>
  <si>
    <t>dekoracje na stół</t>
  </si>
  <si>
    <t>balony 1m</t>
  </si>
  <si>
    <t>Bary</t>
  </si>
  <si>
    <t>donut bar</t>
  </si>
  <si>
    <t>popcorn bar</t>
  </si>
  <si>
    <t>lody bar</t>
  </si>
  <si>
    <t>lemoniada bar</t>
  </si>
  <si>
    <t>wata cukrowa</t>
  </si>
  <si>
    <t>m&amp;m personalizowane</t>
  </si>
  <si>
    <t>owoce w czekoladzie</t>
  </si>
  <si>
    <t>pralinki</t>
  </si>
  <si>
    <t>chees bar</t>
  </si>
  <si>
    <t>owocowy bar</t>
  </si>
  <si>
    <t>inny</t>
  </si>
  <si>
    <t>Kącik Dla Dzieci</t>
  </si>
  <si>
    <t>wynajem animatora</t>
  </si>
  <si>
    <t>kolorowanki</t>
  </si>
  <si>
    <t>niania</t>
  </si>
  <si>
    <t>Tort</t>
  </si>
  <si>
    <t>tort</t>
  </si>
  <si>
    <t>masa cukrowa</t>
  </si>
  <si>
    <t>naked</t>
  </si>
  <si>
    <t>śmietana</t>
  </si>
  <si>
    <t>beza</t>
  </si>
  <si>
    <t>cupcake</t>
  </si>
  <si>
    <t>Podziękowania dla Gości</t>
  </si>
  <si>
    <t>ciastko z lukrem</t>
  </si>
  <si>
    <t>cake pops</t>
  </si>
  <si>
    <t>żelki</t>
  </si>
  <si>
    <t>lizaki</t>
  </si>
  <si>
    <t>ciastko z wróżbą</t>
  </si>
  <si>
    <t>makaroniki</t>
  </si>
  <si>
    <t>przypinki</t>
  </si>
  <si>
    <t>magnesy</t>
  </si>
  <si>
    <t>m&amp;m</t>
  </si>
  <si>
    <t>tic tac</t>
  </si>
  <si>
    <t>herbata</t>
  </si>
  <si>
    <t>kartka z podziękowaniem</t>
  </si>
  <si>
    <t>Zaproszenia i Papeteria</t>
  </si>
  <si>
    <t>zaproszenie</t>
  </si>
  <si>
    <t>zaproszenie plus koperta standard</t>
  </si>
  <si>
    <t>koperta</t>
  </si>
  <si>
    <t>dodatkowa koperta</t>
  </si>
  <si>
    <t>zaproszenia</t>
  </si>
  <si>
    <t>projekt indywidualny</t>
  </si>
  <si>
    <t>save the date</t>
  </si>
  <si>
    <t>winietki</t>
  </si>
  <si>
    <t>menu</t>
  </si>
  <si>
    <t>numery stołów</t>
  </si>
  <si>
    <t>plakat powitalny</t>
  </si>
  <si>
    <t>rozkład stołów</t>
  </si>
  <si>
    <t>plakat</t>
  </si>
  <si>
    <t>plan imprezy</t>
  </si>
  <si>
    <t>regulamin</t>
  </si>
  <si>
    <t>słodki stół</t>
  </si>
  <si>
    <t>Kolorowanka dla dzieci</t>
  </si>
  <si>
    <t>kolorowanka plus kredki</t>
  </si>
  <si>
    <t>porady dla pary młodej</t>
  </si>
  <si>
    <t>usługa extra</t>
  </si>
  <si>
    <t>plus 30%</t>
  </si>
  <si>
    <t>Rozłożenie papeterii</t>
  </si>
  <si>
    <t>Usługi Dodatkowe</t>
  </si>
  <si>
    <t xml:space="preserve">kompleksowa organizacja </t>
  </si>
  <si>
    <t>koordynacja</t>
  </si>
  <si>
    <t>częściowa organizacja</t>
  </si>
  <si>
    <t>częściowa organizacja z koordynacją do godz. 1.00 kazda dodatkowa godzina platna 100 zl</t>
  </si>
  <si>
    <t>język angielski koordynacja plus 20 %</t>
  </si>
  <si>
    <t>konsultacje 3 h</t>
  </si>
  <si>
    <t>polecenie miejsca</t>
  </si>
  <si>
    <t>polecenie podwykonawcy</t>
  </si>
  <si>
    <t>doradztwo prawne</t>
  </si>
  <si>
    <t>wirtualna konsultantka - organizacja kompleksowa</t>
  </si>
  <si>
    <t>Event Planner</t>
  </si>
  <si>
    <t>kompleksowa organizacja event / baby shower itp</t>
  </si>
  <si>
    <t>transport</t>
  </si>
  <si>
    <t>koszty dojazdu do 30 km gratis</t>
  </si>
  <si>
    <t>noclegi</t>
  </si>
  <si>
    <t>noclegi dla obsługi jeżeli wymagany</t>
  </si>
  <si>
    <t>demontaż</t>
  </si>
  <si>
    <t xml:space="preserve"> (10 % od wartości zamówienia)</t>
  </si>
  <si>
    <t>Zaliczka</t>
  </si>
  <si>
    <t>Dopłata</t>
  </si>
  <si>
    <t>DOKUMENT JEST CHRONIONY PRAWAMI AUTORSKIMI</t>
  </si>
  <si>
    <r>
      <rPr>
        <sz val="18"/>
        <color indexed="30"/>
        <rFont val="Century Gothic"/>
      </rPr>
      <t>www.partyplanners.pl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</si>
</sst>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&quot; zł&quot;"/>
    <numFmt numFmtId="60" formatCode="# ###/###"/>
  </numFmts>
  <fonts count="34">
    <font>
      <sz val="10"/>
      <color indexed="8"/>
      <name val="Arial"/>
    </font>
    <font>
      <sz val="12"/>
      <color indexed="8"/>
      <name val="Helvetica Neue"/>
    </font>
    <font>
      <sz val="11"/>
      <color indexed="8"/>
      <name val="Arial"/>
    </font>
    <font>
      <sz val="14"/>
      <color indexed="8"/>
      <name val="Arial"/>
    </font>
    <font>
      <b val="1"/>
      <sz val="23"/>
      <color indexed="8"/>
      <name val="Georgia"/>
    </font>
    <font>
      <b val="1"/>
      <sz val="23"/>
      <color indexed="11"/>
      <name val="Georgia"/>
    </font>
    <font>
      <sz val="10"/>
      <color indexed="8"/>
      <name val="Century Gothic"/>
    </font>
    <font>
      <sz val="11"/>
      <color indexed="11"/>
      <name val="Georgia"/>
    </font>
    <font>
      <i val="1"/>
      <sz val="11"/>
      <color indexed="11"/>
      <name val="Georgia"/>
    </font>
    <font>
      <u val="single"/>
      <sz val="11"/>
      <color indexed="11"/>
      <name val="Georgia"/>
    </font>
    <font>
      <b val="1"/>
      <sz val="11"/>
      <color indexed="11"/>
      <name val="Georgia"/>
    </font>
    <font>
      <b val="1"/>
      <sz val="12"/>
      <color indexed="11"/>
      <name val="Georgia"/>
    </font>
    <font>
      <b val="1"/>
      <sz val="11"/>
      <color indexed="8"/>
      <name val="Century Gothic"/>
    </font>
    <font>
      <b val="1"/>
      <sz val="12"/>
      <color indexed="8"/>
      <name val="Georgia"/>
    </font>
    <font>
      <sz val="11"/>
      <color indexed="8"/>
      <name val="Helvetica Neue"/>
    </font>
    <font>
      <sz val="13"/>
      <color indexed="8"/>
      <name val="Arial"/>
    </font>
    <font>
      <b val="1"/>
      <sz val="10"/>
      <color indexed="11"/>
      <name val="Georgia"/>
    </font>
    <font>
      <b val="1"/>
      <sz val="17"/>
      <color indexed="11"/>
      <name val="Georgia"/>
    </font>
    <font>
      <b val="1"/>
      <sz val="10"/>
      <color indexed="11"/>
      <name val="Century Gothic"/>
    </font>
    <font>
      <sz val="13"/>
      <color indexed="11"/>
      <name val="Georgia"/>
    </font>
    <font>
      <b val="1"/>
      <sz val="13"/>
      <color indexed="11"/>
      <name val="Georgia"/>
    </font>
    <font>
      <sz val="13"/>
      <color indexed="20"/>
      <name val="Georgia"/>
    </font>
    <font>
      <sz val="9"/>
      <color indexed="8"/>
      <name val="Century Gothic"/>
    </font>
    <font>
      <sz val="12"/>
      <color indexed="11"/>
      <name val="Georgia"/>
    </font>
    <font>
      <sz val="11"/>
      <color indexed="20"/>
      <name val="Georgia"/>
    </font>
    <font>
      <sz val="12"/>
      <color indexed="20"/>
      <name val="Georgia"/>
    </font>
    <font>
      <sz val="12"/>
      <color indexed="8"/>
      <name val="Century Gothic"/>
    </font>
    <font>
      <b val="1"/>
      <sz val="20"/>
      <color indexed="11"/>
      <name val="Georgia"/>
    </font>
    <font>
      <sz val="9"/>
      <color indexed="20"/>
      <name val="Georgia"/>
    </font>
    <font>
      <sz val="9"/>
      <color indexed="11"/>
      <name val="Century Gothic"/>
    </font>
    <font>
      <b val="1"/>
      <sz val="12"/>
      <color indexed="30"/>
      <name val="Georgia"/>
    </font>
    <font>
      <sz val="12"/>
      <color indexed="12"/>
      <name val="Georgia"/>
    </font>
    <font>
      <sz val="9"/>
      <color indexed="30"/>
      <name val="Century Gothic"/>
    </font>
    <font>
      <sz val="18"/>
      <color indexed="30"/>
      <name val="Century Gothic"/>
    </font>
  </fonts>
  <fills count="1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1"/>
        <bgColor auto="1"/>
      </patternFill>
    </fill>
  </fills>
  <borders count="2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5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>
        <color indexed="8"/>
      </right>
      <top style="thin">
        <color indexed="13"/>
      </top>
      <bottom style="thin">
        <color indexed="13"/>
      </bottom>
      <diagonal/>
    </border>
    <border>
      <left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/>
      <top style="thin">
        <color indexed="13"/>
      </top>
      <bottom style="thin">
        <color indexed="10"/>
      </bottom>
      <diagonal/>
    </border>
    <border>
      <left/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5">
    <xf numFmtId="0" fontId="0" applyNumberFormat="0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center"/>
    </xf>
    <xf numFmtId="0" fontId="6" fillId="3" borderId="2" applyNumberFormat="0" applyFont="1" applyFill="1" applyBorder="1" applyAlignment="1" applyProtection="0">
      <alignment horizontal="center" vertical="center"/>
    </xf>
    <xf numFmtId="49" fontId="7" fillId="3" borderId="3" applyNumberFormat="1" applyFont="1" applyFill="1" applyBorder="1" applyAlignment="1" applyProtection="0">
      <alignment horizontal="left" vertical="center" wrapText="1"/>
    </xf>
    <xf numFmtId="14" fontId="8" fillId="3" borderId="4" applyNumberFormat="1" applyFont="1" applyFill="1" applyBorder="1" applyAlignment="1" applyProtection="0">
      <alignment horizontal="left" vertical="center" wrapText="1"/>
    </xf>
    <xf numFmtId="49" fontId="7" fillId="3" borderId="5" applyNumberFormat="1" applyFont="1" applyFill="1" applyBorder="1" applyAlignment="1" applyProtection="0">
      <alignment horizontal="left" vertical="center" wrapText="1"/>
    </xf>
    <xf numFmtId="0" fontId="7" fillId="3" borderId="4" applyNumberFormat="0" applyFont="1" applyFill="1" applyBorder="1" applyAlignment="1" applyProtection="0">
      <alignment horizontal="left" vertical="center" wrapText="1"/>
    </xf>
    <xf numFmtId="0" fontId="8" fillId="3" borderId="4" applyNumberFormat="0" applyFont="1" applyFill="1" applyBorder="1" applyAlignment="1" applyProtection="0">
      <alignment horizontal="left" vertical="center" wrapText="1"/>
    </xf>
    <xf numFmtId="49" fontId="7" fillId="3" borderId="6" applyNumberFormat="1" applyFont="1" applyFill="1" applyBorder="1" applyAlignment="1" applyProtection="0">
      <alignment horizontal="left" vertical="center" wrapText="1"/>
    </xf>
    <xf numFmtId="49" fontId="9" fillId="3" borderId="7" applyNumberFormat="1" applyFont="1" applyFill="1" applyBorder="1" applyAlignment="1" applyProtection="0">
      <alignment horizontal="left" vertical="center" wrapText="1"/>
    </xf>
    <xf numFmtId="49" fontId="10" fillId="4" borderId="8" applyNumberFormat="1" applyFont="1" applyFill="1" applyBorder="1" applyAlignment="1" applyProtection="0">
      <alignment horizontal="left" vertical="center" wrapText="1"/>
    </xf>
    <xf numFmtId="49" fontId="9" fillId="4" borderId="9" applyNumberFormat="1" applyFont="1" applyFill="1" applyBorder="1" applyAlignment="1" applyProtection="0">
      <alignment horizontal="left" vertical="center" wrapText="1"/>
    </xf>
    <xf numFmtId="49" fontId="7" fillId="3" borderId="10" applyNumberFormat="1" applyFont="1" applyFill="1" applyBorder="1" applyAlignment="1" applyProtection="0">
      <alignment horizontal="left" vertical="center" wrapText="1"/>
    </xf>
    <xf numFmtId="49" fontId="9" fillId="3" borderId="11" applyNumberFormat="1" applyFont="1" applyFill="1" applyBorder="1" applyAlignment="1" applyProtection="0">
      <alignment horizontal="left" vertical="center" wrapText="1"/>
    </xf>
    <xf numFmtId="49" fontId="9" fillId="3" borderId="4" applyNumberFormat="1" applyFont="1" applyFill="1" applyBorder="1" applyAlignment="1" applyProtection="0">
      <alignment horizontal="left" vertical="center" wrapText="1"/>
    </xf>
    <xf numFmtId="49" fontId="11" fillId="4" borderId="12" applyNumberFormat="1" applyFont="1" applyFill="1" applyBorder="1" applyAlignment="1" applyProtection="0">
      <alignment horizontal="left" vertical="center" wrapText="1"/>
    </xf>
    <xf numFmtId="49" fontId="9" fillId="4" borderId="13" applyNumberFormat="1" applyFont="1" applyFill="1" applyBorder="1" applyAlignment="1" applyProtection="0">
      <alignment horizontal="left" vertical="center" wrapText="1"/>
    </xf>
    <xf numFmtId="49" fontId="7" fillId="5" borderId="5" applyNumberFormat="1" applyFont="1" applyFill="1" applyBorder="1" applyAlignment="1" applyProtection="0">
      <alignment horizontal="left" vertical="center" wrapText="1"/>
    </xf>
    <xf numFmtId="49" fontId="9" fillId="5" borderId="4" applyNumberFormat="1" applyFont="1" applyFill="1" applyBorder="1" applyAlignment="1" applyProtection="0">
      <alignment horizontal="left" vertical="center" wrapText="1"/>
    </xf>
    <xf numFmtId="49" fontId="7" fillId="6" borderId="5" applyNumberFormat="1" applyFont="1" applyFill="1" applyBorder="1" applyAlignment="1" applyProtection="0">
      <alignment horizontal="left" vertical="center" wrapText="1"/>
    </xf>
    <xf numFmtId="49" fontId="9" fillId="6" borderId="4" applyNumberFormat="1" applyFont="1" applyFill="1" applyBorder="1" applyAlignment="1" applyProtection="0">
      <alignment horizontal="left" vertical="center" wrapText="1"/>
    </xf>
    <xf numFmtId="49" fontId="7" fillId="6" borderId="6" applyNumberFormat="1" applyFont="1" applyFill="1" applyBorder="1" applyAlignment="1" applyProtection="0">
      <alignment horizontal="left" vertical="center" wrapText="1"/>
    </xf>
    <xf numFmtId="49" fontId="9" fillId="6" borderId="7" applyNumberFormat="1" applyFont="1" applyFill="1" applyBorder="1" applyAlignment="1" applyProtection="0">
      <alignment horizontal="left" vertical="center" wrapText="1"/>
    </xf>
    <xf numFmtId="49" fontId="11" fillId="4" borderId="14" applyNumberFormat="1" applyFont="1" applyFill="1" applyBorder="1" applyAlignment="1" applyProtection="0">
      <alignment horizontal="left" vertical="center" wrapText="1"/>
    </xf>
    <xf numFmtId="0" fontId="12" fillId="7" borderId="15" applyNumberFormat="0" applyFont="1" applyFill="1" applyBorder="1" applyAlignment="1" applyProtection="0">
      <alignment horizontal="center" vertical="center" wrapText="1"/>
    </xf>
    <xf numFmtId="49" fontId="7" fillId="3" borderId="11" applyNumberFormat="1" applyFont="1" applyFill="1" applyBorder="1" applyAlignment="1" applyProtection="0">
      <alignment horizontal="left" vertical="center"/>
    </xf>
    <xf numFmtId="0" fontId="8" fillId="3" borderId="11" applyNumberFormat="0" applyFont="1" applyFill="1" applyBorder="1" applyAlignment="1" applyProtection="0">
      <alignment horizontal="left" vertical="center" wrapText="1"/>
    </xf>
    <xf numFmtId="49" fontId="7" fillId="3" borderId="4" applyNumberFormat="1" applyFont="1" applyFill="1" applyBorder="1" applyAlignment="1" applyProtection="0">
      <alignment horizontal="left" vertical="center"/>
    </xf>
    <xf numFmtId="49" fontId="7" fillId="3" borderId="5" applyNumberFormat="1" applyFont="1" applyFill="1" applyBorder="1" applyAlignment="1" applyProtection="0">
      <alignment horizontal="left" vertical="center"/>
    </xf>
    <xf numFmtId="49" fontId="11" fillId="4" borderId="16" applyNumberFormat="1" applyFont="1" applyFill="1" applyBorder="1" applyAlignment="1" applyProtection="0">
      <alignment horizontal="left" vertical="center" wrapText="1"/>
    </xf>
    <xf numFmtId="0" fontId="12" fillId="7" borderId="17" applyNumberFormat="0" applyFont="1" applyFill="1" applyBorder="1" applyAlignment="1" applyProtection="0">
      <alignment horizontal="center" vertical="center" wrapText="1"/>
    </xf>
    <xf numFmtId="49" fontId="7" fillId="3" borderId="4" applyNumberFormat="1" applyFont="1" applyFill="1" applyBorder="1" applyAlignment="1" applyProtection="0">
      <alignment horizontal="left" vertical="center" wrapText="1"/>
    </xf>
    <xf numFmtId="49" fontId="11" fillId="4" borderId="18" applyNumberFormat="1" applyFont="1" applyFill="1" applyBorder="1" applyAlignment="1" applyProtection="0">
      <alignment horizontal="left" vertical="center" wrapText="1"/>
    </xf>
    <xf numFmtId="0" fontId="12" fillId="7" borderId="19" applyNumberFormat="0" applyFont="1" applyFill="1" applyBorder="1" applyAlignment="1" applyProtection="0">
      <alignment horizontal="center" vertical="center" wrapText="1"/>
    </xf>
    <xf numFmtId="0" fontId="11" fillId="3" borderId="20" applyNumberFormat="0" applyFont="1" applyFill="1" applyBorder="1" applyAlignment="1" applyProtection="0">
      <alignment horizontal="left" vertical="center" wrapText="1"/>
    </xf>
    <xf numFmtId="0" fontId="13" fillId="4" borderId="20" applyNumberFormat="0" applyFont="1" applyFill="1" applyBorder="1" applyAlignment="1" applyProtection="0">
      <alignment horizontal="left" vertical="center" wrapText="1"/>
    </xf>
    <xf numFmtId="0" fontId="0" applyNumberFormat="1" applyFont="1" applyFill="0" applyBorder="0" applyAlignment="1" applyProtection="0">
      <alignment vertical="bottom"/>
    </xf>
    <xf numFmtId="0" fontId="16" fillId="8" borderId="21" applyNumberFormat="0" applyFont="1" applyFill="1" applyBorder="1" applyAlignment="1" applyProtection="0">
      <alignment horizontal="center" vertical="center" wrapText="1"/>
    </xf>
    <xf numFmtId="0" fontId="17" fillId="8" borderId="21" applyNumberFormat="0" applyFont="1" applyFill="1" applyBorder="1" applyAlignment="1" applyProtection="0">
      <alignment horizontal="center" vertical="center" wrapText="1"/>
    </xf>
    <xf numFmtId="49" fontId="16" fillId="8" borderId="21" applyNumberFormat="1" applyFont="1" applyFill="1" applyBorder="1" applyAlignment="1" applyProtection="0">
      <alignment horizontal="center" vertical="center" wrapText="1"/>
    </xf>
    <xf numFmtId="49" fontId="18" fillId="8" borderId="21" applyNumberFormat="1" applyFont="1" applyFill="1" applyBorder="1" applyAlignment="1" applyProtection="0">
      <alignment horizontal="center" vertical="center" wrapText="1"/>
    </xf>
    <xf numFmtId="0" fontId="19" fillId="4" borderId="22" applyNumberFormat="0" applyFont="1" applyFill="1" applyBorder="1" applyAlignment="1" applyProtection="0">
      <alignment vertical="center"/>
    </xf>
    <xf numFmtId="49" fontId="20" fillId="4" borderId="23" applyNumberFormat="1" applyFont="1" applyFill="1" applyBorder="1" applyAlignment="1" applyProtection="0">
      <alignment horizontal="center" vertical="center"/>
    </xf>
    <xf numFmtId="0" fontId="19" fillId="4" borderId="23" applyNumberFormat="0" applyFont="1" applyFill="1" applyBorder="1" applyAlignment="1" applyProtection="0">
      <alignment horizontal="center" vertical="center"/>
    </xf>
    <xf numFmtId="59" fontId="19" fillId="4" borderId="23" applyNumberFormat="1" applyFont="1" applyFill="1" applyBorder="1" applyAlignment="1" applyProtection="0">
      <alignment vertical="center"/>
    </xf>
    <xf numFmtId="59" fontId="21" fillId="4" borderId="23" applyNumberFormat="1" applyFont="1" applyFill="1" applyBorder="1" applyAlignment="1" applyProtection="0">
      <alignment vertical="center"/>
    </xf>
    <xf numFmtId="59" fontId="22" fillId="4" borderId="9" applyNumberFormat="1" applyFont="1" applyFill="1" applyBorder="1" applyAlignment="1" applyProtection="0">
      <alignment vertical="center"/>
    </xf>
    <xf numFmtId="49" fontId="23" fillId="3" borderId="24" applyNumberFormat="1" applyFont="1" applyFill="1" applyBorder="1" applyAlignment="1" applyProtection="0">
      <alignment vertical="bottom"/>
    </xf>
    <xf numFmtId="0" fontId="7" fillId="3" borderId="24" applyNumberFormat="0" applyFont="1" applyFill="1" applyBorder="1" applyAlignment="1" applyProtection="0">
      <alignment horizontal="center" vertical="bottom"/>
    </xf>
    <xf numFmtId="59" fontId="7" fillId="3" borderId="24" applyNumberFormat="1" applyFont="1" applyFill="1" applyBorder="1" applyAlignment="1" applyProtection="0">
      <alignment vertical="bottom"/>
    </xf>
    <xf numFmtId="59" fontId="24" fillId="3" borderId="24" applyNumberFormat="1" applyFont="1" applyFill="1" applyBorder="1" applyAlignment="1" applyProtection="0">
      <alignment vertical="bottom"/>
    </xf>
    <xf numFmtId="0" fontId="22" fillId="3" borderId="24" applyNumberFormat="0" applyFont="1" applyFill="1" applyBorder="1" applyAlignment="1" applyProtection="0">
      <alignment vertical="bottom"/>
    </xf>
    <xf numFmtId="59" fontId="22" fillId="3" borderId="24" applyNumberFormat="1" applyFont="1" applyFill="1" applyBorder="1" applyAlignment="1" applyProtection="0">
      <alignment vertical="bottom"/>
    </xf>
    <xf numFmtId="0" fontId="23" fillId="3" borderId="24" applyNumberFormat="0" applyFont="1" applyFill="1" applyBorder="1" applyAlignment="1" applyProtection="0">
      <alignment vertical="bottom"/>
    </xf>
    <xf numFmtId="0" fontId="7" fillId="4" borderId="23" applyNumberFormat="0" applyFont="1" applyFill="1" applyBorder="1" applyAlignment="1" applyProtection="0">
      <alignment horizontal="center" vertical="center"/>
    </xf>
    <xf numFmtId="59" fontId="7" fillId="4" borderId="23" applyNumberFormat="1" applyFont="1" applyFill="1" applyBorder="1" applyAlignment="1" applyProtection="0">
      <alignment vertical="center"/>
    </xf>
    <xf numFmtId="59" fontId="24" fillId="4" borderId="23" applyNumberFormat="1" applyFont="1" applyFill="1" applyBorder="1" applyAlignment="1" applyProtection="0">
      <alignment vertical="center"/>
    </xf>
    <xf numFmtId="49" fontId="23" fillId="9" borderId="24" applyNumberFormat="1" applyFont="1" applyFill="1" applyBorder="1" applyAlignment="1" applyProtection="0">
      <alignment vertical="center"/>
    </xf>
    <xf numFmtId="0" fontId="7" fillId="9" borderId="24" applyNumberFormat="0" applyFont="1" applyFill="1" applyBorder="1" applyAlignment="1" applyProtection="0">
      <alignment horizontal="center" vertical="center"/>
    </xf>
    <xf numFmtId="59" fontId="7" fillId="9" borderId="24" applyNumberFormat="1" applyFont="1" applyFill="1" applyBorder="1" applyAlignment="1" applyProtection="0">
      <alignment vertical="center"/>
    </xf>
    <xf numFmtId="59" fontId="24" fillId="9" borderId="24" applyNumberFormat="1" applyFont="1" applyFill="1" applyBorder="1" applyAlignment="1" applyProtection="0">
      <alignment vertical="center"/>
    </xf>
    <xf numFmtId="0" fontId="22" fillId="9" borderId="24" applyNumberFormat="0" applyFont="1" applyFill="1" applyBorder="1" applyAlignment="1" applyProtection="0">
      <alignment vertical="center"/>
    </xf>
    <xf numFmtId="49" fontId="23" fillId="10" borderId="24" applyNumberFormat="1" applyFont="1" applyFill="1" applyBorder="1" applyAlignment="1" applyProtection="0">
      <alignment vertical="center"/>
    </xf>
    <xf numFmtId="0" fontId="7" fillId="10" borderId="24" applyNumberFormat="0" applyFont="1" applyFill="1" applyBorder="1" applyAlignment="1" applyProtection="0">
      <alignment horizontal="center" vertical="center"/>
    </xf>
    <xf numFmtId="59" fontId="7" fillId="10" borderId="24" applyNumberFormat="1" applyFont="1" applyFill="1" applyBorder="1" applyAlignment="1" applyProtection="0">
      <alignment vertical="center"/>
    </xf>
    <xf numFmtId="59" fontId="24" fillId="10" borderId="24" applyNumberFormat="1" applyFont="1" applyFill="1" applyBorder="1" applyAlignment="1" applyProtection="0">
      <alignment vertical="center"/>
    </xf>
    <xf numFmtId="59" fontId="22" fillId="10" borderId="24" applyNumberFormat="1" applyFont="1" applyFill="1" applyBorder="1" applyAlignment="1" applyProtection="0">
      <alignment vertical="center"/>
    </xf>
    <xf numFmtId="49" fontId="23" fillId="3" borderId="24" applyNumberFormat="1" applyFont="1" applyFill="1" applyBorder="1" applyAlignment="1" applyProtection="0">
      <alignment vertical="center" wrapText="1"/>
    </xf>
    <xf numFmtId="0" fontId="23" fillId="3" borderId="24" applyNumberFormat="0" applyFont="1" applyFill="1" applyBorder="1" applyAlignment="1" applyProtection="0">
      <alignment vertical="center" wrapText="1"/>
    </xf>
    <xf numFmtId="0" fontId="19" fillId="11" borderId="22" applyNumberFormat="0" applyFont="1" applyFill="1" applyBorder="1" applyAlignment="1" applyProtection="0">
      <alignment vertical="center"/>
    </xf>
    <xf numFmtId="49" fontId="20" fillId="11" borderId="23" applyNumberFormat="1" applyFont="1" applyFill="1" applyBorder="1" applyAlignment="1" applyProtection="0">
      <alignment horizontal="center" vertical="center"/>
    </xf>
    <xf numFmtId="0" fontId="7" fillId="11" borderId="23" applyNumberFormat="0" applyFont="1" applyFill="1" applyBorder="1" applyAlignment="1" applyProtection="0">
      <alignment horizontal="center" vertical="center"/>
    </xf>
    <xf numFmtId="59" fontId="7" fillId="11" borderId="23" applyNumberFormat="1" applyFont="1" applyFill="1" applyBorder="1" applyAlignment="1" applyProtection="0">
      <alignment vertical="center"/>
    </xf>
    <xf numFmtId="59" fontId="24" fillId="11" borderId="23" applyNumberFormat="1" applyFont="1" applyFill="1" applyBorder="1" applyAlignment="1" applyProtection="0">
      <alignment vertical="center"/>
    </xf>
    <xf numFmtId="59" fontId="22" fillId="11" borderId="9" applyNumberFormat="1" applyFont="1" applyFill="1" applyBorder="1" applyAlignment="1" applyProtection="0">
      <alignment vertical="center"/>
    </xf>
    <xf numFmtId="0" fontId="22" fillId="3" borderId="24" applyNumberFormat="0" applyFont="1" applyFill="1" applyBorder="1" applyAlignment="1" applyProtection="0">
      <alignment horizontal="left" vertical="bottom"/>
    </xf>
    <xf numFmtId="49" fontId="23" fillId="3" borderId="24" applyNumberFormat="1" applyFont="1" applyFill="1" applyBorder="1" applyAlignment="1" applyProtection="0">
      <alignment horizontal="left" vertical="bottom"/>
    </xf>
    <xf numFmtId="0" fontId="19" fillId="12" borderId="22" applyNumberFormat="0" applyFont="1" applyFill="1" applyBorder="1" applyAlignment="1" applyProtection="0">
      <alignment vertical="center"/>
    </xf>
    <xf numFmtId="49" fontId="20" fillId="12" borderId="23" applyNumberFormat="1" applyFont="1" applyFill="1" applyBorder="1" applyAlignment="1" applyProtection="0">
      <alignment horizontal="center" vertical="center"/>
    </xf>
    <xf numFmtId="0" fontId="7" fillId="12" borderId="23" applyNumberFormat="0" applyFont="1" applyFill="1" applyBorder="1" applyAlignment="1" applyProtection="0">
      <alignment horizontal="center" vertical="center"/>
    </xf>
    <xf numFmtId="59" fontId="7" fillId="12" borderId="23" applyNumberFormat="1" applyFont="1" applyFill="1" applyBorder="1" applyAlignment="1" applyProtection="0">
      <alignment vertical="center"/>
    </xf>
    <xf numFmtId="59" fontId="24" fillId="12" borderId="23" applyNumberFormat="1" applyFont="1" applyFill="1" applyBorder="1" applyAlignment="1" applyProtection="0">
      <alignment vertical="center"/>
    </xf>
    <xf numFmtId="59" fontId="22" fillId="12" borderId="9" applyNumberFormat="1" applyFont="1" applyFill="1" applyBorder="1" applyAlignment="1" applyProtection="0">
      <alignment vertical="center"/>
    </xf>
    <xf numFmtId="49" fontId="23" borderId="24" applyNumberFormat="1" applyFont="1" applyFill="0" applyBorder="1" applyAlignment="1" applyProtection="0">
      <alignment vertical="center"/>
    </xf>
    <xf numFmtId="49" fontId="23" borderId="24" applyNumberFormat="1" applyFont="1" applyFill="0" applyBorder="1" applyAlignment="1" applyProtection="0">
      <alignment horizontal="left" vertical="center"/>
    </xf>
    <xf numFmtId="0" fontId="7" borderId="24" applyNumberFormat="0" applyFont="1" applyFill="0" applyBorder="1" applyAlignment="1" applyProtection="0">
      <alignment horizontal="center" vertical="center"/>
    </xf>
    <xf numFmtId="59" fontId="7" borderId="24" applyNumberFormat="1" applyFont="1" applyFill="0" applyBorder="1" applyAlignment="1" applyProtection="0">
      <alignment vertical="center"/>
    </xf>
    <xf numFmtId="59" fontId="24" borderId="24" applyNumberFormat="1" applyFont="1" applyFill="0" applyBorder="1" applyAlignment="1" applyProtection="0">
      <alignment vertical="center"/>
    </xf>
    <xf numFmtId="59" fontId="22" borderId="24" applyNumberFormat="1" applyFont="1" applyFill="0" applyBorder="1" applyAlignment="1" applyProtection="0">
      <alignment vertical="center"/>
    </xf>
    <xf numFmtId="0" fontId="23" borderId="24" applyNumberFormat="0" applyFont="1" applyFill="0" applyBorder="1" applyAlignment="1" applyProtection="0">
      <alignment horizontal="left" vertical="center"/>
    </xf>
    <xf numFmtId="0" fontId="22" borderId="24" applyNumberFormat="0" applyFont="1" applyFill="0" applyBorder="1" applyAlignment="1" applyProtection="0">
      <alignment vertical="center"/>
    </xf>
    <xf numFmtId="0" fontId="11" borderId="24" applyNumberFormat="0" applyFont="1" applyFill="0" applyBorder="1" applyAlignment="1" applyProtection="0">
      <alignment horizontal="center" vertical="center"/>
    </xf>
    <xf numFmtId="0" fontId="23" borderId="24" applyNumberFormat="0" applyFont="1" applyFill="0" applyBorder="1" applyAlignment="1" applyProtection="0">
      <alignment horizontal="center" vertical="center"/>
    </xf>
    <xf numFmtId="59" fontId="23" borderId="24" applyNumberFormat="1" applyFont="1" applyFill="0" applyBorder="1" applyAlignment="1" applyProtection="0">
      <alignment vertical="center"/>
    </xf>
    <xf numFmtId="59" fontId="25" borderId="24" applyNumberFormat="1" applyFont="1" applyFill="0" applyBorder="1" applyAlignment="1" applyProtection="0">
      <alignment vertical="center"/>
    </xf>
    <xf numFmtId="59" fontId="26" borderId="24" applyNumberFormat="1" applyFont="1" applyFill="0" applyBorder="1" applyAlignment="1" applyProtection="0">
      <alignment vertical="center"/>
    </xf>
    <xf numFmtId="60" fontId="23" borderId="24" applyNumberFormat="1" applyFont="1" applyFill="0" applyBorder="1" applyAlignment="1" applyProtection="0">
      <alignment horizontal="left" vertical="center"/>
    </xf>
    <xf numFmtId="0" fontId="24" borderId="24" applyNumberFormat="0" applyFont="1" applyFill="0" applyBorder="1" applyAlignment="1" applyProtection="0">
      <alignment vertical="center"/>
    </xf>
    <xf numFmtId="0" fontId="22" borderId="24" applyNumberFormat="0" applyFont="1" applyFill="0" applyBorder="1" applyAlignment="1" applyProtection="0">
      <alignment horizontal="left" vertical="center"/>
    </xf>
    <xf numFmtId="0" fontId="7" borderId="24" applyNumberFormat="0" applyFont="1" applyFill="0" applyBorder="1" applyAlignment="1" applyProtection="0">
      <alignment vertical="center"/>
    </xf>
    <xf numFmtId="49" fontId="23" fillId="13" borderId="24" applyNumberFormat="1" applyFont="1" applyFill="1" applyBorder="1" applyAlignment="1" applyProtection="0">
      <alignment vertical="center"/>
    </xf>
    <xf numFmtId="49" fontId="11" fillId="13" borderId="24" applyNumberFormat="1" applyFont="1" applyFill="1" applyBorder="1" applyAlignment="1" applyProtection="0">
      <alignment vertical="center"/>
    </xf>
    <xf numFmtId="0" fontId="7" fillId="13" borderId="24" applyNumberFormat="0" applyFont="1" applyFill="1" applyBorder="1" applyAlignment="1" applyProtection="0">
      <alignment horizontal="center" vertical="center"/>
    </xf>
    <xf numFmtId="59" fontId="7" fillId="13" borderId="24" applyNumberFormat="1" applyFont="1" applyFill="1" applyBorder="1" applyAlignment="1" applyProtection="0">
      <alignment vertical="center"/>
    </xf>
    <xf numFmtId="59" fontId="24" fillId="13" borderId="24" applyNumberFormat="1" applyFont="1" applyFill="1" applyBorder="1" applyAlignment="1" applyProtection="0">
      <alignment vertical="center"/>
    </xf>
    <xf numFmtId="59" fontId="22" fillId="13" borderId="24" applyNumberFormat="1" applyFont="1" applyFill="1" applyBorder="1" applyAlignment="1" applyProtection="0">
      <alignment vertical="center"/>
    </xf>
    <xf numFmtId="49" fontId="27" fillId="14" borderId="25" applyNumberFormat="1" applyFont="1" applyFill="1" applyBorder="1" applyAlignment="1" applyProtection="0">
      <alignment horizontal="right" vertical="bottom"/>
    </xf>
    <xf numFmtId="0" fontId="22" fillId="15" borderId="26" applyNumberFormat="0" applyFont="1" applyFill="1" applyBorder="1" applyAlignment="1" applyProtection="0">
      <alignment horizontal="right" vertical="bottom"/>
    </xf>
    <xf numFmtId="0" fontId="22" fillId="15" borderId="27" applyNumberFormat="0" applyFont="1" applyFill="1" applyBorder="1" applyAlignment="1" applyProtection="0">
      <alignment horizontal="right" vertical="bottom"/>
    </xf>
    <xf numFmtId="59" fontId="25" fillId="14" borderId="24" applyNumberFormat="1" applyFont="1" applyFill="1" applyBorder="1" applyAlignment="1" applyProtection="0">
      <alignment vertical="bottom"/>
    </xf>
    <xf numFmtId="59" fontId="22" fillId="14" borderId="24" applyNumberFormat="1" applyFont="1" applyFill="1" applyBorder="1" applyAlignment="1" applyProtection="0">
      <alignment vertical="bottom"/>
    </xf>
    <xf numFmtId="49" fontId="11" fillId="3" borderId="25" applyNumberFormat="1" applyFont="1" applyFill="1" applyBorder="1" applyAlignment="1" applyProtection="0">
      <alignment horizontal="right" vertical="bottom"/>
    </xf>
    <xf numFmtId="0" fontId="22" fillId="16" borderId="26" applyNumberFormat="0" applyFont="1" applyFill="1" applyBorder="1" applyAlignment="1" applyProtection="0">
      <alignment horizontal="right" vertical="bottom"/>
    </xf>
    <xf numFmtId="0" fontId="22" fillId="16" borderId="27" applyNumberFormat="0" applyFont="1" applyFill="1" applyBorder="1" applyAlignment="1" applyProtection="0">
      <alignment horizontal="right" vertical="bottom"/>
    </xf>
    <xf numFmtId="59" fontId="28" fillId="3" borderId="24" applyNumberFormat="1" applyFont="1" applyFill="1" applyBorder="1" applyAlignment="1" applyProtection="0">
      <alignment vertical="bottom"/>
    </xf>
    <xf numFmtId="49" fontId="11" fillId="14" borderId="25" applyNumberFormat="1" applyFont="1" applyFill="1" applyBorder="1" applyAlignment="1" applyProtection="0">
      <alignment horizontal="right" vertical="bottom"/>
    </xf>
    <xf numFmtId="0" fontId="22" fillId="17" borderId="26" applyNumberFormat="0" applyFont="1" applyFill="1" applyBorder="1" applyAlignment="1" applyProtection="0">
      <alignment horizontal="right" vertical="bottom"/>
    </xf>
    <xf numFmtId="0" fontId="22" fillId="17" borderId="27" applyNumberFormat="0" applyFont="1" applyFill="1" applyBorder="1" applyAlignment="1" applyProtection="0">
      <alignment horizontal="right" vertical="bottom"/>
    </xf>
    <xf numFmtId="59" fontId="23" fillId="14" borderId="24" applyNumberFormat="1" applyFont="1" applyFill="1" applyBorder="1" applyAlignment="1" applyProtection="0">
      <alignment vertical="bottom"/>
    </xf>
    <xf numFmtId="59" fontId="29" fillId="14" borderId="24" applyNumberFormat="1" applyFont="1" applyFill="1" applyBorder="1" applyAlignment="1" applyProtection="0">
      <alignment vertical="bottom"/>
    </xf>
    <xf numFmtId="49" fontId="30" fillId="3" borderId="22" applyNumberFormat="1" applyFont="1" applyFill="1" applyBorder="1" applyAlignment="1" applyProtection="0">
      <alignment horizontal="center" vertical="bottom"/>
    </xf>
    <xf numFmtId="0" fontId="13" fillId="18" borderId="23" applyNumberFormat="0" applyFont="1" applyFill="1" applyBorder="1" applyAlignment="1" applyProtection="0">
      <alignment horizontal="right" vertical="bottom"/>
    </xf>
    <xf numFmtId="59" fontId="31" fillId="3" borderId="23" applyNumberFormat="1" applyFont="1" applyFill="1" applyBorder="1" applyAlignment="1" applyProtection="0">
      <alignment vertical="bottom"/>
    </xf>
    <xf numFmtId="49" fontId="32" fillId="3" borderId="9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2f1"/>
      <rgbColor rgb="ff7f7f7f"/>
      <rgbColor rgb="ff525252"/>
      <rgbColor rgb="ffffffff"/>
      <rgbColor rgb="ff515151"/>
      <rgbColor rgb="fffff3f2"/>
      <rgbColor rgb="ffaaaaaa"/>
      <rgbColor rgb="fff6fad3"/>
      <rgbColor rgb="ffd9eaca"/>
      <rgbColor rgb="fff2dbdb"/>
      <rgbColor rgb="fff6c7d9"/>
      <rgbColor rgb="ff4f81bd"/>
      <rgbColor rgb="fff7fcf3"/>
      <rgbColor rgb="fff0f5ff"/>
      <rgbColor rgb="fffcf0ef"/>
      <rgbColor rgb="fffdf1f0"/>
      <rgbColor rgb="fffdeff4"/>
      <rgbColor rgb="fff2cbda"/>
      <rgbColor rgb="ffd99594"/>
      <rgbColor rgb="ffe6997b"/>
      <rgbColor rgb="fffabf8f"/>
      <rgbColor rgb="ffffdbd8"/>
      <rgbColor rgb="ffefb3c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2893785</xdr:colOff>
      <xdr:row>0</xdr:row>
      <xdr:rowOff>373380</xdr:rowOff>
    </xdr:from>
    <xdr:to>
      <xdr:col>1</xdr:col>
      <xdr:colOff>5433786</xdr:colOff>
      <xdr:row>0</xdr:row>
      <xdr:rowOff>2151380</xdr:rowOff>
    </xdr:to>
    <xdr:pic>
      <xdr:nvPicPr>
        <xdr:cNvPr id="2" name="logo 01 for web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94085" y="373379"/>
          <a:ext cx="2540001" cy="17780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628961</xdr:colOff>
      <xdr:row>0</xdr:row>
      <xdr:rowOff>4488</xdr:rowOff>
    </xdr:from>
    <xdr:to>
      <xdr:col>0</xdr:col>
      <xdr:colOff>3081793</xdr:colOff>
      <xdr:row>0</xdr:row>
      <xdr:rowOff>2239688</xdr:rowOff>
    </xdr:to>
    <xdr:pic>
      <xdr:nvPicPr>
        <xdr:cNvPr id="4" name="logo 02 color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628961" y="4488"/>
          <a:ext cx="2452833" cy="2235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partyplanners.pl" TargetMode="External"/><Relationship Id="rId2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B2:C55"/>
  <sheetViews>
    <sheetView workbookViewId="0" showGridLines="0" defaultGridColor="1"/>
  </sheetViews>
  <sheetFormatPr defaultColWidth="10.8333" defaultRowHeight="14.6" customHeight="1" outlineLevelRow="0" outlineLevelCol="0"/>
  <cols>
    <col min="1" max="1" width="31.5" style="1" customWidth="1"/>
    <col min="2" max="2" width="93.1406" style="1" customWidth="1"/>
    <col min="3" max="3" width="29.9375" style="1" customWidth="1"/>
    <col min="4" max="256" width="10.8516" style="1" customWidth="1"/>
  </cols>
  <sheetData>
    <row r="1" ht="204" customHeight="1"/>
    <row r="2" ht="40" customHeight="1">
      <c r="B2" t="s" s="2">
        <v>0</v>
      </c>
      <c r="C2" s="3"/>
    </row>
    <row r="3" ht="18" customHeight="1">
      <c r="B3" t="s" s="4">
        <v>1</v>
      </c>
      <c r="C3" s="5"/>
    </row>
    <row r="4" ht="18" customHeight="1">
      <c r="B4" t="s" s="6">
        <v>2</v>
      </c>
      <c r="C4" s="5"/>
    </row>
    <row r="5" ht="18" customHeight="1">
      <c r="B5" t="s" s="6">
        <v>3</v>
      </c>
      <c r="C5" s="5"/>
    </row>
    <row r="6" ht="18" customHeight="1">
      <c r="B6" t="s" s="6">
        <v>4</v>
      </c>
      <c r="C6" s="7"/>
    </row>
    <row r="7" ht="18" customHeight="1">
      <c r="B7" t="s" s="6">
        <v>5</v>
      </c>
      <c r="C7" s="8"/>
    </row>
    <row r="8" ht="18" customHeight="1">
      <c r="B8" t="s" s="9">
        <v>6</v>
      </c>
      <c r="C8" s="10"/>
    </row>
    <row r="9" ht="40.4" customHeight="1">
      <c r="B9" t="s" s="11">
        <v>7</v>
      </c>
      <c r="C9" s="12"/>
    </row>
    <row r="10" ht="19.6" customHeight="1">
      <c r="B10" t="s" s="13">
        <v>8</v>
      </c>
      <c r="C10" s="14"/>
    </row>
    <row r="11" ht="19.6" customHeight="1">
      <c r="B11" t="s" s="6">
        <v>9</v>
      </c>
      <c r="C11" s="15"/>
    </row>
    <row r="12" ht="19.6" customHeight="1">
      <c r="B12" t="s" s="6">
        <v>2</v>
      </c>
      <c r="C12" s="15"/>
    </row>
    <row r="13" ht="19.6" customHeight="1">
      <c r="B13" t="s" s="6">
        <v>3</v>
      </c>
      <c r="C13" s="15"/>
    </row>
    <row r="14" ht="19.6" customHeight="1">
      <c r="B14" t="s" s="6">
        <v>10</v>
      </c>
      <c r="C14" s="15"/>
    </row>
    <row r="15" ht="19.6" customHeight="1">
      <c r="B15" t="s" s="6">
        <v>11</v>
      </c>
      <c r="C15" s="15"/>
    </row>
    <row r="16" ht="19.6" customHeight="1">
      <c r="B16" t="s" s="6">
        <v>12</v>
      </c>
      <c r="C16" s="15"/>
    </row>
    <row r="17" ht="19.6" customHeight="1">
      <c r="B17" t="s" s="6">
        <v>13</v>
      </c>
      <c r="C17" s="15"/>
    </row>
    <row r="18" ht="19.6" customHeight="1">
      <c r="B18" t="s" s="6">
        <v>14</v>
      </c>
      <c r="C18" s="15"/>
    </row>
    <row r="19" ht="19.6" customHeight="1">
      <c r="B19" t="s" s="6">
        <v>15</v>
      </c>
      <c r="C19" s="15"/>
    </row>
    <row r="20" ht="19.6" customHeight="1">
      <c r="B20" t="s" s="6">
        <v>16</v>
      </c>
      <c r="C20" s="15"/>
    </row>
    <row r="21" ht="19.6" customHeight="1">
      <c r="B21" t="s" s="6">
        <v>17</v>
      </c>
      <c r="C21" s="15"/>
    </row>
    <row r="22" ht="19.6" customHeight="1">
      <c r="B22" t="s" s="6">
        <v>18</v>
      </c>
      <c r="C22" s="15"/>
    </row>
    <row r="23" ht="19.6" customHeight="1">
      <c r="B23" t="s" s="6">
        <v>19</v>
      </c>
      <c r="C23" s="15"/>
    </row>
    <row r="24" ht="19.6" customHeight="1">
      <c r="B24" t="s" s="6">
        <v>20</v>
      </c>
      <c r="C24" s="15"/>
    </row>
    <row r="25" ht="19.6" customHeight="1">
      <c r="B25" t="s" s="6">
        <v>21</v>
      </c>
      <c r="C25" s="15"/>
    </row>
    <row r="26" ht="19.6" customHeight="1">
      <c r="B26" t="s" s="6">
        <v>22</v>
      </c>
      <c r="C26" s="15"/>
    </row>
    <row r="27" ht="43.6" customHeight="1">
      <c r="B27" t="s" s="16">
        <v>23</v>
      </c>
      <c r="C27" s="17"/>
    </row>
    <row r="28" ht="18.8" customHeight="1">
      <c r="B28" t="s" s="6">
        <v>24</v>
      </c>
      <c r="C28" s="15"/>
    </row>
    <row r="29" ht="18.8" customHeight="1">
      <c r="B29" t="s" s="6">
        <v>25</v>
      </c>
      <c r="C29" s="15"/>
    </row>
    <row r="30" ht="18.8" customHeight="1">
      <c r="B30" t="s" s="6">
        <v>26</v>
      </c>
      <c r="C30" s="15"/>
    </row>
    <row r="31" ht="18.8" customHeight="1">
      <c r="B31" t="s" s="6">
        <v>27</v>
      </c>
      <c r="C31" s="15"/>
    </row>
    <row r="32" ht="47.6" customHeight="1">
      <c r="B32" t="s" s="16">
        <v>28</v>
      </c>
      <c r="C32" s="17"/>
    </row>
    <row r="33" ht="18.8" customHeight="1">
      <c r="B33" t="s" s="18">
        <v>29</v>
      </c>
      <c r="C33" s="19"/>
    </row>
    <row r="34" ht="18.8" customHeight="1">
      <c r="B34" t="s" s="20">
        <v>30</v>
      </c>
      <c r="C34" s="21"/>
    </row>
    <row r="35" ht="18.8" customHeight="1">
      <c r="B35" t="s" s="18">
        <v>31</v>
      </c>
      <c r="C35" s="19"/>
    </row>
    <row r="36" ht="18.8" customHeight="1">
      <c r="B36" t="s" s="22">
        <v>32</v>
      </c>
      <c r="C36" s="23"/>
    </row>
    <row r="37" ht="44.4" customHeight="1">
      <c r="B37" t="s" s="24">
        <v>33</v>
      </c>
      <c r="C37" s="25"/>
    </row>
    <row r="38" ht="18" customHeight="1">
      <c r="B38" t="s" s="26">
        <v>34</v>
      </c>
      <c r="C38" s="27"/>
    </row>
    <row r="39" ht="18" customHeight="1">
      <c r="B39" t="s" s="28">
        <v>35</v>
      </c>
      <c r="C39" s="8"/>
    </row>
    <row r="40" ht="18" customHeight="1">
      <c r="B40" t="s" s="29">
        <v>36</v>
      </c>
      <c r="C40" s="8"/>
    </row>
    <row r="41" ht="18" customHeight="1">
      <c r="B41" t="s" s="29">
        <v>37</v>
      </c>
      <c r="C41" s="8"/>
    </row>
    <row r="42" ht="18" customHeight="1">
      <c r="B42" t="s" s="29">
        <v>38</v>
      </c>
      <c r="C42" s="8"/>
    </row>
    <row r="43" ht="18" customHeight="1">
      <c r="B43" t="s" s="29">
        <v>39</v>
      </c>
      <c r="C43" s="8"/>
    </row>
    <row r="44" ht="18" customHeight="1">
      <c r="B44" t="s" s="29">
        <v>40</v>
      </c>
      <c r="C44" s="8"/>
    </row>
    <row r="45" ht="18" customHeight="1">
      <c r="B45" t="s" s="29">
        <v>27</v>
      </c>
      <c r="C45" s="8"/>
    </row>
    <row r="46" ht="42" customHeight="1">
      <c r="B46" t="s" s="30">
        <v>41</v>
      </c>
      <c r="C46" s="31"/>
    </row>
    <row r="47" ht="18" customHeight="1">
      <c r="B47" t="s" s="32">
        <v>42</v>
      </c>
      <c r="C47" s="8"/>
    </row>
    <row r="48" ht="18" customHeight="1">
      <c r="B48" t="s" s="32">
        <v>43</v>
      </c>
      <c r="C48" s="8"/>
    </row>
    <row r="49" ht="18" customHeight="1">
      <c r="B49" t="s" s="32">
        <v>44</v>
      </c>
      <c r="C49" s="8"/>
    </row>
    <row r="50" ht="18" customHeight="1">
      <c r="B50" t="s" s="32">
        <v>45</v>
      </c>
      <c r="C50" s="8"/>
    </row>
    <row r="51" ht="18" customHeight="1">
      <c r="B51" t="s" s="32">
        <v>46</v>
      </c>
      <c r="C51" s="8"/>
    </row>
    <row r="52" ht="18" customHeight="1">
      <c r="B52" t="s" s="32">
        <v>47</v>
      </c>
      <c r="C52" s="8"/>
    </row>
    <row r="53" ht="18" customHeight="1">
      <c r="B53" t="s" s="32">
        <v>27</v>
      </c>
      <c r="C53" s="8"/>
    </row>
    <row r="54" ht="34" customHeight="1">
      <c r="B54" t="s" s="33">
        <v>48</v>
      </c>
      <c r="C54" s="34"/>
    </row>
    <row r="55" ht="20.4" customHeight="1">
      <c r="B55" s="35"/>
      <c r="C55" s="36"/>
    </row>
  </sheetData>
  <mergeCells count="5">
    <mergeCell ref="B2:C2"/>
    <mergeCell ref="B37:C37"/>
    <mergeCell ref="B46:C46"/>
    <mergeCell ref="B54:C54"/>
    <mergeCell ref="B55:C55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F262"/>
  <sheetViews>
    <sheetView workbookViewId="0" showGridLines="0" defaultGridColor="1"/>
  </sheetViews>
  <sheetFormatPr defaultColWidth="10.3333" defaultRowHeight="13.45" customHeight="1" outlineLevelRow="0" outlineLevelCol="0"/>
  <cols>
    <col min="1" max="1" width="40.8516" style="37" customWidth="1"/>
    <col min="2" max="2" width="61.3828" style="37" customWidth="1"/>
    <col min="3" max="3" width="7.17188" style="37" customWidth="1"/>
    <col min="4" max="4" width="10.8516" style="37" customWidth="1"/>
    <col min="5" max="5" width="12" style="37" customWidth="1"/>
    <col min="6" max="6" width="50.8125" style="37" customWidth="1"/>
    <col min="7" max="256" width="10.3516" style="37" customWidth="1"/>
  </cols>
  <sheetData>
    <row r="1" ht="249.15" customHeight="1"/>
    <row r="2" ht="31.45" customHeight="1">
      <c r="A2" s="38"/>
      <c r="B2" s="39"/>
      <c r="C2" t="s" s="40">
        <v>49</v>
      </c>
      <c r="D2" t="s" s="40">
        <v>50</v>
      </c>
      <c r="E2" t="s" s="40">
        <v>51</v>
      </c>
      <c r="F2" t="s" s="41">
        <v>52</v>
      </c>
    </row>
    <row r="3" ht="38.05" customHeight="1">
      <c r="A3" s="42"/>
      <c r="B3" t="s" s="43">
        <v>13</v>
      </c>
      <c r="C3" s="44"/>
      <c r="D3" s="45"/>
      <c r="E3" s="46"/>
      <c r="F3" s="47"/>
    </row>
    <row r="4" ht="17.25" customHeight="1">
      <c r="A4" t="s" s="48">
        <v>53</v>
      </c>
      <c r="B4" t="s" s="48">
        <v>54</v>
      </c>
      <c r="C4" s="49"/>
      <c r="D4" s="50"/>
      <c r="E4" s="51">
        <f>C4*D4</f>
        <v>0</v>
      </c>
      <c r="F4" s="52"/>
    </row>
    <row r="5" ht="17.25" customHeight="1">
      <c r="A5" t="s" s="48">
        <v>53</v>
      </c>
      <c r="B5" t="s" s="48">
        <v>55</v>
      </c>
      <c r="C5" s="49"/>
      <c r="D5" s="50"/>
      <c r="E5" s="51">
        <f>C5*D5</f>
        <v>0</v>
      </c>
      <c r="F5" s="52"/>
    </row>
    <row r="6" ht="17.25" customHeight="1">
      <c r="A6" t="s" s="48">
        <v>56</v>
      </c>
      <c r="B6" t="s" s="48">
        <v>57</v>
      </c>
      <c r="C6" s="49"/>
      <c r="D6" s="50"/>
      <c r="E6" s="51">
        <f>C6*D6</f>
        <v>0</v>
      </c>
      <c r="F6" s="52"/>
    </row>
    <row r="7" ht="17.25" customHeight="1">
      <c r="A7" t="s" s="48">
        <v>56</v>
      </c>
      <c r="B7" t="s" s="48">
        <v>58</v>
      </c>
      <c r="C7" s="49"/>
      <c r="D7" s="50"/>
      <c r="E7" s="51">
        <f>C7*D7</f>
        <v>0</v>
      </c>
      <c r="F7" s="53"/>
    </row>
    <row r="8" ht="17.25" customHeight="1">
      <c r="A8" t="s" s="48">
        <v>56</v>
      </c>
      <c r="B8" t="s" s="48">
        <v>59</v>
      </c>
      <c r="C8" s="49"/>
      <c r="D8" s="50"/>
      <c r="E8" s="51">
        <f>C8*D8</f>
        <v>0</v>
      </c>
      <c r="F8" s="53"/>
    </row>
    <row r="9" ht="17.25" customHeight="1">
      <c r="A9" t="s" s="48">
        <v>60</v>
      </c>
      <c r="B9" t="s" s="48">
        <v>61</v>
      </c>
      <c r="C9" s="49"/>
      <c r="D9" s="50"/>
      <c r="E9" s="51">
        <f>C9*D9</f>
        <v>0</v>
      </c>
      <c r="F9" s="53"/>
    </row>
    <row r="10" ht="17.25" customHeight="1">
      <c r="A10" t="s" s="48">
        <v>62</v>
      </c>
      <c r="B10" t="s" s="48">
        <v>63</v>
      </c>
      <c r="C10" s="49"/>
      <c r="D10" s="50"/>
      <c r="E10" s="51">
        <f>C10*D10</f>
        <v>0</v>
      </c>
      <c r="F10" s="53"/>
    </row>
    <row r="11" ht="17.25" customHeight="1">
      <c r="A11" t="s" s="48">
        <v>64</v>
      </c>
      <c r="B11" t="s" s="48">
        <v>63</v>
      </c>
      <c r="C11" s="49"/>
      <c r="D11" s="50"/>
      <c r="E11" s="51">
        <f>C11*D11</f>
        <v>0</v>
      </c>
      <c r="F11" s="53"/>
    </row>
    <row r="12" ht="17.25" customHeight="1">
      <c r="A12" t="s" s="48">
        <v>65</v>
      </c>
      <c r="B12" t="s" s="48">
        <v>63</v>
      </c>
      <c r="C12" s="49"/>
      <c r="D12" s="50"/>
      <c r="E12" s="51">
        <f>C12*D12</f>
        <v>0</v>
      </c>
      <c r="F12" s="53"/>
    </row>
    <row r="13" ht="17.25" customHeight="1">
      <c r="A13" t="s" s="48">
        <v>66</v>
      </c>
      <c r="B13" t="s" s="48">
        <v>63</v>
      </c>
      <c r="C13" s="49"/>
      <c r="D13" s="50"/>
      <c r="E13" s="51">
        <f>C13*D13</f>
        <v>0</v>
      </c>
      <c r="F13" s="53"/>
    </row>
    <row r="14" ht="17.25" customHeight="1">
      <c r="A14" t="s" s="48">
        <v>67</v>
      </c>
      <c r="B14" t="s" s="48">
        <v>68</v>
      </c>
      <c r="C14" s="49"/>
      <c r="D14" s="50"/>
      <c r="E14" s="51">
        <f>C14*D14</f>
        <v>0</v>
      </c>
      <c r="F14" s="53"/>
    </row>
    <row r="15" ht="17.25" customHeight="1">
      <c r="A15" t="s" s="48">
        <v>67</v>
      </c>
      <c r="B15" t="s" s="48">
        <v>69</v>
      </c>
      <c r="C15" s="49"/>
      <c r="D15" s="50"/>
      <c r="E15" s="51">
        <f>C15*D15</f>
        <v>0</v>
      </c>
      <c r="F15" s="53"/>
    </row>
    <row r="16" ht="17.25" customHeight="1">
      <c r="A16" t="s" s="48">
        <v>70</v>
      </c>
      <c r="B16" t="s" s="48">
        <v>71</v>
      </c>
      <c r="C16" s="49"/>
      <c r="D16" s="50"/>
      <c r="E16" s="51">
        <f>C16*D16</f>
        <v>0</v>
      </c>
      <c r="F16" s="53"/>
    </row>
    <row r="17" ht="17.25" customHeight="1">
      <c r="A17" t="s" s="48">
        <v>22</v>
      </c>
      <c r="B17" s="54"/>
      <c r="C17" s="49"/>
      <c r="D17" s="50"/>
      <c r="E17" s="51">
        <f>C17*D17</f>
        <v>0</v>
      </c>
      <c r="F17" s="52"/>
    </row>
    <row r="18" ht="44.45" customHeight="1">
      <c r="A18" s="42"/>
      <c r="B18" t="s" s="43">
        <v>72</v>
      </c>
      <c r="C18" s="55"/>
      <c r="D18" s="56"/>
      <c r="E18" s="57"/>
      <c r="F18" s="47"/>
    </row>
    <row r="19" ht="17.25" customHeight="1">
      <c r="A19" t="s" s="58">
        <v>73</v>
      </c>
      <c r="B19" t="s" s="58">
        <v>74</v>
      </c>
      <c r="C19" s="59"/>
      <c r="D19" s="60"/>
      <c r="E19" s="61">
        <f>D19*C19</f>
        <v>0</v>
      </c>
      <c r="F19" s="62"/>
    </row>
    <row r="20" ht="17.25" customHeight="1">
      <c r="A20" t="s" s="63">
        <v>75</v>
      </c>
      <c r="B20" t="s" s="63">
        <v>74</v>
      </c>
      <c r="C20" s="64"/>
      <c r="D20" s="65"/>
      <c r="E20" s="66">
        <f>D20*C20</f>
        <v>0</v>
      </c>
      <c r="F20" s="67"/>
    </row>
    <row r="21" ht="17.25" customHeight="1">
      <c r="A21" t="s" s="48">
        <v>76</v>
      </c>
      <c r="B21" t="s" s="48">
        <v>77</v>
      </c>
      <c r="C21" s="49"/>
      <c r="D21" s="50"/>
      <c r="E21" s="51">
        <f>D21*C21</f>
        <v>0</v>
      </c>
      <c r="F21" s="53"/>
    </row>
    <row r="22" ht="17.25" customHeight="1">
      <c r="A22" t="s" s="48">
        <v>56</v>
      </c>
      <c r="B22" t="s" s="48">
        <v>58</v>
      </c>
      <c r="C22" s="49"/>
      <c r="D22" s="50"/>
      <c r="E22" s="51">
        <f>D22*C22</f>
        <v>0</v>
      </c>
      <c r="F22" s="53"/>
    </row>
    <row r="23" ht="17.25" customHeight="1">
      <c r="A23" t="s" s="48">
        <v>56</v>
      </c>
      <c r="B23" t="s" s="48">
        <v>57</v>
      </c>
      <c r="C23" s="49"/>
      <c r="D23" s="50"/>
      <c r="E23" s="51">
        <f>C23*D23</f>
        <v>0</v>
      </c>
      <c r="F23" s="53"/>
    </row>
    <row r="24" ht="17.25" customHeight="1">
      <c r="A24" t="s" s="48">
        <v>78</v>
      </c>
      <c r="B24" t="s" s="48">
        <v>79</v>
      </c>
      <c r="C24" s="49"/>
      <c r="D24" s="50"/>
      <c r="E24" s="51">
        <f>C24*D24</f>
        <v>0</v>
      </c>
      <c r="F24" s="53"/>
    </row>
    <row r="25" ht="17.25" customHeight="1">
      <c r="A25" t="s" s="48">
        <v>80</v>
      </c>
      <c r="B25" t="s" s="48">
        <v>81</v>
      </c>
      <c r="C25" s="49"/>
      <c r="D25" s="50"/>
      <c r="E25" s="51">
        <f>C25*D25</f>
        <v>0</v>
      </c>
      <c r="F25" s="53"/>
    </row>
    <row r="26" ht="17.25" customHeight="1">
      <c r="A26" t="s" s="48">
        <v>80</v>
      </c>
      <c r="B26" t="s" s="48">
        <v>82</v>
      </c>
      <c r="C26" s="49"/>
      <c r="D26" s="50"/>
      <c r="E26" s="51">
        <f>C26*D26</f>
        <v>0</v>
      </c>
      <c r="F26" s="53"/>
    </row>
    <row r="27" ht="17.25" customHeight="1">
      <c r="A27" t="s" s="48">
        <v>83</v>
      </c>
      <c r="B27" t="s" s="48">
        <v>84</v>
      </c>
      <c r="C27" s="49"/>
      <c r="D27" s="50"/>
      <c r="E27" s="51">
        <f>D27*C27</f>
        <v>0</v>
      </c>
      <c r="F27" s="53"/>
    </row>
    <row r="28" ht="17.25" customHeight="1">
      <c r="A28" t="s" s="48">
        <v>60</v>
      </c>
      <c r="B28" t="s" s="48">
        <v>85</v>
      </c>
      <c r="C28" s="49"/>
      <c r="D28" s="50"/>
      <c r="E28" s="51">
        <f>C28*D28</f>
        <v>0</v>
      </c>
      <c r="F28" s="53"/>
    </row>
    <row r="29" ht="17.25" customHeight="1">
      <c r="A29" t="s" s="48">
        <v>86</v>
      </c>
      <c r="B29" t="s" s="48">
        <v>85</v>
      </c>
      <c r="C29" s="49"/>
      <c r="D29" s="50"/>
      <c r="E29" s="51">
        <f>C29*D29</f>
        <v>0</v>
      </c>
      <c r="F29" s="53"/>
    </row>
    <row r="30" ht="18" customHeight="1">
      <c r="A30" t="s" s="48">
        <v>87</v>
      </c>
      <c r="B30" t="s" s="48">
        <v>85</v>
      </c>
      <c r="C30" s="49"/>
      <c r="D30" s="50"/>
      <c r="E30" s="51">
        <f>D30*C30</f>
        <v>0</v>
      </c>
      <c r="F30" s="53"/>
    </row>
    <row r="31" ht="18" customHeight="1">
      <c r="A31" t="s" s="48">
        <v>88</v>
      </c>
      <c r="B31" t="s" s="48">
        <v>85</v>
      </c>
      <c r="C31" s="49"/>
      <c r="D31" s="50"/>
      <c r="E31" s="51">
        <f>C31*D31</f>
        <v>0</v>
      </c>
      <c r="F31" s="53"/>
    </row>
    <row r="32" ht="18" customHeight="1">
      <c r="A32" t="s" s="48">
        <v>89</v>
      </c>
      <c r="B32" t="s" s="48">
        <v>85</v>
      </c>
      <c r="C32" s="49"/>
      <c r="D32" s="50"/>
      <c r="E32" s="51">
        <f>D32*C32</f>
        <v>0</v>
      </c>
      <c r="F32" s="53"/>
    </row>
    <row r="33" ht="18" customHeight="1">
      <c r="A33" t="s" s="48">
        <v>90</v>
      </c>
      <c r="B33" t="s" s="68">
        <v>91</v>
      </c>
      <c r="C33" s="49"/>
      <c r="D33" s="50"/>
      <c r="E33" s="51">
        <f>D33*C33</f>
        <v>0</v>
      </c>
      <c r="F33" s="53"/>
    </row>
    <row r="34" ht="18" customHeight="1">
      <c r="A34" t="s" s="48">
        <v>92</v>
      </c>
      <c r="B34" t="s" s="68">
        <v>85</v>
      </c>
      <c r="C34" s="49"/>
      <c r="D34" s="50"/>
      <c r="E34" s="51">
        <f>C34*D34</f>
        <v>0</v>
      </c>
      <c r="F34" s="53"/>
    </row>
    <row r="35" ht="18" customHeight="1">
      <c r="A35" t="s" s="48">
        <v>93</v>
      </c>
      <c r="B35" t="s" s="68">
        <v>85</v>
      </c>
      <c r="C35" s="49"/>
      <c r="D35" s="50"/>
      <c r="E35" s="51">
        <f>C35*D35</f>
        <v>0</v>
      </c>
      <c r="F35" s="53"/>
    </row>
    <row r="36" ht="18" customHeight="1">
      <c r="A36" t="s" s="48">
        <v>94</v>
      </c>
      <c r="B36" t="s" s="68">
        <v>95</v>
      </c>
      <c r="C36" s="49"/>
      <c r="D36" s="50"/>
      <c r="E36" s="51">
        <f>C36*D36</f>
        <v>0</v>
      </c>
      <c r="F36" s="53"/>
    </row>
    <row r="37" ht="18" customHeight="1">
      <c r="A37" t="s" s="48">
        <v>96</v>
      </c>
      <c r="B37" s="69"/>
      <c r="C37" s="49"/>
      <c r="D37" s="50"/>
      <c r="E37" s="51">
        <f>C37*D37</f>
        <v>0</v>
      </c>
      <c r="F37" s="53"/>
    </row>
    <row r="38" ht="18" customHeight="1">
      <c r="A38" t="s" s="48">
        <v>97</v>
      </c>
      <c r="B38" t="s" s="68">
        <v>98</v>
      </c>
      <c r="C38" s="49"/>
      <c r="D38" s="50"/>
      <c r="E38" s="51">
        <f>C38*D38</f>
        <v>0</v>
      </c>
      <c r="F38" s="53"/>
    </row>
    <row r="39" ht="17.25" customHeight="1">
      <c r="A39" t="s" s="48">
        <v>99</v>
      </c>
      <c r="B39" t="s" s="48">
        <v>100</v>
      </c>
      <c r="C39" s="49"/>
      <c r="D39" s="50"/>
      <c r="E39" s="51">
        <f>D39*C39</f>
        <v>0</v>
      </c>
      <c r="F39" s="53"/>
    </row>
    <row r="40" ht="17.25" customHeight="1">
      <c r="A40" t="s" s="48">
        <v>101</v>
      </c>
      <c r="B40" t="s" s="48">
        <v>102</v>
      </c>
      <c r="C40" s="49"/>
      <c r="D40" s="50"/>
      <c r="E40" s="51">
        <f>D40*C40</f>
        <v>0</v>
      </c>
      <c r="F40" s="53"/>
    </row>
    <row r="41" ht="17.25" customHeight="1">
      <c r="A41" t="s" s="48">
        <v>67</v>
      </c>
      <c r="B41" t="s" s="48">
        <v>103</v>
      </c>
      <c r="C41" s="49"/>
      <c r="D41" s="50"/>
      <c r="E41" s="51">
        <f>D41*C41</f>
        <v>0</v>
      </c>
      <c r="F41" s="53"/>
    </row>
    <row r="42" ht="17.25" customHeight="1">
      <c r="A42" t="s" s="48">
        <v>67</v>
      </c>
      <c r="B42" t="s" s="48">
        <v>104</v>
      </c>
      <c r="C42" s="49"/>
      <c r="D42" s="50"/>
      <c r="E42" s="51">
        <f>C42*D42</f>
        <v>0</v>
      </c>
      <c r="F42" s="52"/>
    </row>
    <row r="43" ht="17.25" customHeight="1">
      <c r="A43" t="s" s="48">
        <v>105</v>
      </c>
      <c r="B43" s="54"/>
      <c r="C43" s="49"/>
      <c r="D43" s="50"/>
      <c r="E43" s="51">
        <f>C43*D43</f>
        <v>0</v>
      </c>
      <c r="F43" s="52"/>
    </row>
    <row r="44" ht="17.25" customHeight="1">
      <c r="A44" t="s" s="48">
        <v>106</v>
      </c>
      <c r="B44" t="s" s="48">
        <v>107</v>
      </c>
      <c r="C44" s="49"/>
      <c r="D44" s="50"/>
      <c r="E44" s="51">
        <f>C44*D44</f>
        <v>0</v>
      </c>
      <c r="F44" s="52"/>
    </row>
    <row r="45" ht="17.25" customHeight="1">
      <c r="A45" t="s" s="48">
        <v>22</v>
      </c>
      <c r="B45" s="54"/>
      <c r="C45" s="49"/>
      <c r="D45" s="50"/>
      <c r="E45" s="51">
        <f>(C45*D45)</f>
        <v>0</v>
      </c>
      <c r="F45" s="52"/>
    </row>
    <row r="46" ht="43.65" customHeight="1">
      <c r="A46" s="70"/>
      <c r="B46" t="s" s="71">
        <v>108</v>
      </c>
      <c r="C46" s="72"/>
      <c r="D46" s="73"/>
      <c r="E46" s="74"/>
      <c r="F46" s="75"/>
    </row>
    <row r="47" ht="17.25" customHeight="1">
      <c r="A47" t="s" s="48">
        <v>109</v>
      </c>
      <c r="B47" t="s" s="48">
        <v>110</v>
      </c>
      <c r="C47" s="49"/>
      <c r="D47" s="50"/>
      <c r="E47" s="51">
        <f>C47*D47</f>
        <v>0</v>
      </c>
      <c r="F47" s="52"/>
    </row>
    <row r="48" ht="17.25" customHeight="1">
      <c r="A48" t="s" s="48">
        <v>111</v>
      </c>
      <c r="B48" s="54"/>
      <c r="C48" s="49"/>
      <c r="D48" s="50"/>
      <c r="E48" s="51">
        <f>C48*D48</f>
        <v>0</v>
      </c>
      <c r="F48" s="52"/>
    </row>
    <row r="49" ht="17.25" customHeight="1">
      <c r="A49" t="s" s="48">
        <v>112</v>
      </c>
      <c r="B49" t="s" s="48">
        <v>113</v>
      </c>
      <c r="C49" s="49"/>
      <c r="D49" s="50"/>
      <c r="E49" s="51">
        <f>C49*D49</f>
        <v>0</v>
      </c>
      <c r="F49" s="53"/>
    </row>
    <row r="50" ht="17.25" customHeight="1">
      <c r="A50" t="s" s="48">
        <v>114</v>
      </c>
      <c r="B50" t="s" s="48">
        <v>113</v>
      </c>
      <c r="C50" s="49"/>
      <c r="D50" s="50"/>
      <c r="E50" s="51">
        <f>C50*D50</f>
        <v>0</v>
      </c>
      <c r="F50" s="53"/>
    </row>
    <row r="51" ht="17.25" customHeight="1">
      <c r="A51" t="s" s="48">
        <v>109</v>
      </c>
      <c r="B51" t="s" s="48">
        <v>115</v>
      </c>
      <c r="C51" s="49"/>
      <c r="D51" s="50"/>
      <c r="E51" s="51">
        <f>C51*D51</f>
        <v>0</v>
      </c>
      <c r="F51" s="53"/>
    </row>
    <row r="52" ht="41.25" customHeight="1">
      <c r="A52" s="42"/>
      <c r="B52" t="s" s="43">
        <v>116</v>
      </c>
      <c r="C52" s="55"/>
      <c r="D52" s="56"/>
      <c r="E52" s="57"/>
      <c r="F52" s="47"/>
    </row>
    <row r="53" ht="17.25" customHeight="1">
      <c r="A53" t="s" s="48">
        <v>117</v>
      </c>
      <c r="B53" s="54"/>
      <c r="C53" s="49"/>
      <c r="D53" s="50"/>
      <c r="E53" s="51">
        <f>C53*D53</f>
        <v>0</v>
      </c>
      <c r="F53" s="53"/>
    </row>
    <row r="54" ht="17.25" customHeight="1">
      <c r="A54" t="s" s="48">
        <v>118</v>
      </c>
      <c r="B54" s="54"/>
      <c r="C54" s="49"/>
      <c r="D54" s="50"/>
      <c r="E54" s="51">
        <f>C54*D54</f>
        <v>0</v>
      </c>
      <c r="F54" s="52"/>
    </row>
    <row r="55" ht="17.25" customHeight="1">
      <c r="A55" t="s" s="48">
        <v>119</v>
      </c>
      <c r="B55" s="54"/>
      <c r="C55" s="49"/>
      <c r="D55" s="50"/>
      <c r="E55" s="51">
        <f>(C55)*D55</f>
        <v>0</v>
      </c>
      <c r="F55" s="52"/>
    </row>
    <row r="56" ht="22.05" customHeight="1">
      <c r="A56" t="s" s="48">
        <v>120</v>
      </c>
      <c r="B56" s="54"/>
      <c r="C56" s="49"/>
      <c r="D56" s="50"/>
      <c r="E56" s="51">
        <f>C56*D56</f>
        <v>0</v>
      </c>
      <c r="F56" s="52"/>
    </row>
    <row r="57" ht="41.25" customHeight="1">
      <c r="A57" s="42"/>
      <c r="B57" t="s" s="43">
        <v>121</v>
      </c>
      <c r="C57" s="55"/>
      <c r="D57" s="56"/>
      <c r="E57" s="57"/>
      <c r="F57" s="47"/>
    </row>
    <row r="58" ht="17.25" customHeight="1">
      <c r="A58" t="s" s="48">
        <v>122</v>
      </c>
      <c r="B58" t="s" s="48">
        <v>123</v>
      </c>
      <c r="C58" s="49"/>
      <c r="D58" s="50"/>
      <c r="E58" s="51">
        <f>C58*D58</f>
        <v>0</v>
      </c>
      <c r="F58" s="52"/>
    </row>
    <row r="59" ht="17.25" customHeight="1">
      <c r="A59" t="s" s="48">
        <v>124</v>
      </c>
      <c r="B59" t="s" s="48">
        <v>125</v>
      </c>
      <c r="C59" s="49"/>
      <c r="D59" s="50"/>
      <c r="E59" s="51">
        <f>C59*D59</f>
        <v>0</v>
      </c>
      <c r="F59" s="53"/>
    </row>
    <row r="60" ht="17.25" customHeight="1">
      <c r="A60" t="s" s="48">
        <v>124</v>
      </c>
      <c r="B60" t="s" s="48">
        <v>126</v>
      </c>
      <c r="C60" s="49"/>
      <c r="D60" s="50"/>
      <c r="E60" s="51">
        <f>C60*D60</f>
        <v>0</v>
      </c>
      <c r="F60" s="53"/>
    </row>
    <row r="61" ht="17.25" customHeight="1">
      <c r="A61" t="s" s="48">
        <v>127</v>
      </c>
      <c r="B61" s="54"/>
      <c r="C61" s="49"/>
      <c r="D61" s="50"/>
      <c r="E61" s="51"/>
      <c r="F61" s="53"/>
    </row>
    <row r="62" ht="17.25" customHeight="1">
      <c r="A62" t="s" s="48">
        <v>128</v>
      </c>
      <c r="B62" s="54"/>
      <c r="C62" s="49"/>
      <c r="D62" s="50"/>
      <c r="E62" s="51">
        <f>C62*D62</f>
        <v>0</v>
      </c>
      <c r="F62" s="52"/>
    </row>
    <row r="63" ht="41.25" customHeight="1">
      <c r="A63" s="42"/>
      <c r="B63" t="s" s="43">
        <v>46</v>
      </c>
      <c r="C63" s="55"/>
      <c r="D63" s="56"/>
      <c r="E63" s="57"/>
      <c r="F63" s="47"/>
    </row>
    <row r="64" ht="17.25" customHeight="1">
      <c r="A64" t="s" s="48">
        <v>129</v>
      </c>
      <c r="B64" t="s" s="48">
        <v>130</v>
      </c>
      <c r="C64" s="49"/>
      <c r="D64" s="50"/>
      <c r="E64" s="51">
        <f>C64*D64</f>
        <v>0</v>
      </c>
      <c r="F64" s="53"/>
    </row>
    <row r="65" ht="17.25" customHeight="1">
      <c r="A65" t="s" s="48">
        <v>129</v>
      </c>
      <c r="B65" t="s" s="48">
        <v>131</v>
      </c>
      <c r="C65" s="49"/>
      <c r="D65" s="50"/>
      <c r="E65" s="51">
        <f>C65*D65</f>
        <v>0</v>
      </c>
      <c r="F65" s="53"/>
    </row>
    <row r="66" ht="17.25" customHeight="1">
      <c r="A66" t="s" s="48">
        <v>129</v>
      </c>
      <c r="B66" t="s" s="48">
        <v>132</v>
      </c>
      <c r="C66" s="49"/>
      <c r="D66" s="50"/>
      <c r="E66" s="51">
        <f>C66*D66</f>
        <v>0</v>
      </c>
      <c r="F66" s="53"/>
    </row>
    <row r="67" ht="17.25" customHeight="1">
      <c r="A67" t="s" s="48">
        <v>129</v>
      </c>
      <c r="B67" t="s" s="48">
        <v>133</v>
      </c>
      <c r="C67" s="49"/>
      <c r="D67" s="50"/>
      <c r="E67" s="51">
        <f>C67*D67</f>
        <v>0</v>
      </c>
      <c r="F67" s="52"/>
    </row>
    <row r="68" ht="17.25" customHeight="1">
      <c r="A68" t="s" s="48">
        <v>129</v>
      </c>
      <c r="B68" t="s" s="48">
        <v>134</v>
      </c>
      <c r="C68" s="49"/>
      <c r="D68" s="50"/>
      <c r="E68" s="51">
        <f>C68*D68</f>
        <v>0</v>
      </c>
      <c r="F68" s="53"/>
    </row>
    <row r="69" ht="17.25" customHeight="1">
      <c r="A69" t="s" s="48">
        <v>129</v>
      </c>
      <c r="B69" t="s" s="48">
        <v>135</v>
      </c>
      <c r="C69" s="49"/>
      <c r="D69" s="50"/>
      <c r="E69" s="51">
        <f>C69*D69</f>
        <v>0</v>
      </c>
      <c r="F69" s="52"/>
    </row>
    <row r="70" ht="17.25" customHeight="1">
      <c r="A70" t="s" s="48">
        <v>129</v>
      </c>
      <c r="B70" t="s" s="48">
        <v>136</v>
      </c>
      <c r="C70" s="49"/>
      <c r="D70" s="50"/>
      <c r="E70" s="51">
        <f>C70*D70</f>
        <v>0</v>
      </c>
      <c r="F70" s="53"/>
    </row>
    <row r="71" ht="17.25" customHeight="1">
      <c r="A71" t="s" s="48">
        <v>129</v>
      </c>
      <c r="B71" t="s" s="48">
        <v>137</v>
      </c>
      <c r="C71" s="49"/>
      <c r="D71" s="50"/>
      <c r="E71" s="51">
        <f>C71*D71</f>
        <v>0</v>
      </c>
      <c r="F71" s="53"/>
    </row>
    <row r="72" ht="17.25" customHeight="1">
      <c r="A72" t="s" s="48">
        <v>129</v>
      </c>
      <c r="B72" t="s" s="48">
        <v>138</v>
      </c>
      <c r="C72" s="49"/>
      <c r="D72" s="50"/>
      <c r="E72" s="51">
        <f>C72*D72</f>
        <v>0</v>
      </c>
      <c r="F72" s="53"/>
    </row>
    <row r="73" ht="17.25" customHeight="1">
      <c r="A73" t="s" s="48">
        <v>129</v>
      </c>
      <c r="B73" t="s" s="48">
        <v>139</v>
      </c>
      <c r="C73" s="49"/>
      <c r="D73" s="50"/>
      <c r="E73" s="51">
        <f>C73*D73</f>
        <v>0</v>
      </c>
      <c r="F73" s="52"/>
    </row>
    <row r="74" ht="17.25" customHeight="1">
      <c r="A74" t="s" s="48">
        <v>129</v>
      </c>
      <c r="B74" t="s" s="48">
        <v>140</v>
      </c>
      <c r="C74" s="49"/>
      <c r="D74" s="50"/>
      <c r="E74" s="51">
        <f>(C74*D74)</f>
        <v>0</v>
      </c>
      <c r="F74" s="52"/>
    </row>
    <row r="75" ht="17.25" customHeight="1">
      <c r="A75" t="s" s="48">
        <v>129</v>
      </c>
      <c r="B75" t="s" s="48">
        <v>141</v>
      </c>
      <c r="C75" s="49"/>
      <c r="D75" s="50"/>
      <c r="E75" s="51">
        <f>C75*D75</f>
        <v>0</v>
      </c>
      <c r="F75" s="52"/>
    </row>
    <row r="76" ht="17.25" customHeight="1">
      <c r="A76" t="s" s="48">
        <v>129</v>
      </c>
      <c r="B76" t="s" s="48">
        <v>142</v>
      </c>
      <c r="C76" s="49"/>
      <c r="D76" s="50"/>
      <c r="E76" s="51">
        <f>C76*D76</f>
        <v>0</v>
      </c>
      <c r="F76" s="52"/>
    </row>
    <row r="77" ht="17.25" customHeight="1">
      <c r="A77" t="s" s="48">
        <v>129</v>
      </c>
      <c r="B77" t="s" s="48">
        <v>143</v>
      </c>
      <c r="C77" s="49"/>
      <c r="D77" s="50"/>
      <c r="E77" s="51">
        <f>C77*D77</f>
        <v>0</v>
      </c>
      <c r="F77" s="52"/>
    </row>
    <row r="78" ht="17.25" customHeight="1">
      <c r="A78" t="s" s="48">
        <v>129</v>
      </c>
      <c r="B78" t="s" s="48">
        <v>144</v>
      </c>
      <c r="C78" s="49"/>
      <c r="D78" s="50"/>
      <c r="E78" s="51">
        <f>C78*D78</f>
        <v>0</v>
      </c>
      <c r="F78" s="52"/>
    </row>
    <row r="79" ht="17.25" customHeight="1">
      <c r="A79" t="s" s="48">
        <v>145</v>
      </c>
      <c r="B79" t="s" s="48">
        <v>146</v>
      </c>
      <c r="C79" s="49"/>
      <c r="D79" s="50"/>
      <c r="E79" s="51">
        <f>C79*D79</f>
        <v>0</v>
      </c>
      <c r="F79" s="52"/>
    </row>
    <row r="80" ht="17.25" customHeight="1">
      <c r="A80" t="s" s="48">
        <v>22</v>
      </c>
      <c r="B80" s="54"/>
      <c r="C80" s="49"/>
      <c r="D80" s="50"/>
      <c r="E80" s="51">
        <f>(C80*D80)</f>
        <v>0</v>
      </c>
      <c r="F80" s="52"/>
    </row>
    <row r="81" ht="37.25" customHeight="1">
      <c r="A81" s="42"/>
      <c r="B81" t="s" s="43">
        <v>147</v>
      </c>
      <c r="C81" s="55"/>
      <c r="D81" s="56"/>
      <c r="E81" s="57"/>
      <c r="F81" s="47"/>
    </row>
    <row r="82" ht="17.25" customHeight="1">
      <c r="A82" t="s" s="48">
        <v>148</v>
      </c>
      <c r="B82" t="s" s="48">
        <v>111</v>
      </c>
      <c r="C82" s="49"/>
      <c r="D82" s="50"/>
      <c r="E82" s="51">
        <f>C82*D82</f>
        <v>0</v>
      </c>
      <c r="F82" s="52"/>
    </row>
    <row r="83" ht="17.25" customHeight="1">
      <c r="A83" t="s" s="48">
        <v>149</v>
      </c>
      <c r="B83" t="s" s="48">
        <v>150</v>
      </c>
      <c r="C83" s="49"/>
      <c r="D83" s="50"/>
      <c r="E83" s="51">
        <f>C83*D83</f>
        <v>0</v>
      </c>
      <c r="F83" s="52"/>
    </row>
    <row r="84" ht="17.25" customHeight="1">
      <c r="A84" t="s" s="48">
        <v>148</v>
      </c>
      <c r="B84" t="s" s="48">
        <v>151</v>
      </c>
      <c r="C84" s="49"/>
      <c r="D84" s="50"/>
      <c r="E84" s="51">
        <f>C84*D84</f>
        <v>0</v>
      </c>
      <c r="F84" s="52"/>
    </row>
    <row r="85" ht="17.25" customHeight="1">
      <c r="A85" t="s" s="48">
        <v>152</v>
      </c>
      <c r="B85" t="s" s="48">
        <v>153</v>
      </c>
      <c r="C85" s="49"/>
      <c r="D85" s="50"/>
      <c r="E85" s="51">
        <f>C85*D85</f>
        <v>0</v>
      </c>
      <c r="F85" s="53"/>
    </row>
    <row r="86" ht="17.25" customHeight="1">
      <c r="A86" t="s" s="48">
        <v>154</v>
      </c>
      <c r="B86" t="s" s="48">
        <v>155</v>
      </c>
      <c r="C86" s="49"/>
      <c r="D86" s="50"/>
      <c r="E86" s="51">
        <f>C86*D86</f>
        <v>0</v>
      </c>
      <c r="F86" s="53"/>
    </row>
    <row r="87" ht="17.25" customHeight="1">
      <c r="A87" t="s" s="48">
        <v>148</v>
      </c>
      <c r="B87" t="s" s="48">
        <v>156</v>
      </c>
      <c r="C87" s="49"/>
      <c r="D87" s="50"/>
      <c r="E87" s="51">
        <f>C87*D87</f>
        <v>0</v>
      </c>
      <c r="F87" s="53"/>
    </row>
    <row r="88" ht="17.25" customHeight="1">
      <c r="A88" t="s" s="48">
        <v>148</v>
      </c>
      <c r="B88" t="s" s="48">
        <v>157</v>
      </c>
      <c r="C88" s="49"/>
      <c r="D88" s="50"/>
      <c r="E88" s="51">
        <f>C88*D88</f>
        <v>0</v>
      </c>
      <c r="F88" s="53"/>
    </row>
    <row r="89" ht="17.25" customHeight="1">
      <c r="A89" t="s" s="48">
        <v>149</v>
      </c>
      <c r="B89" t="s" s="48">
        <v>158</v>
      </c>
      <c r="C89" s="49"/>
      <c r="D89" s="50"/>
      <c r="E89" s="51">
        <f>C89*D89</f>
        <v>0</v>
      </c>
      <c r="F89" s="76"/>
    </row>
    <row r="90" ht="17.25" customHeight="1">
      <c r="A90" t="s" s="48">
        <v>159</v>
      </c>
      <c r="B90" t="s" s="48">
        <v>160</v>
      </c>
      <c r="C90" s="49"/>
      <c r="D90" s="50"/>
      <c r="E90" s="51">
        <f>C90*D90</f>
        <v>0</v>
      </c>
      <c r="F90" s="52"/>
    </row>
    <row r="91" ht="17.25" customHeight="1">
      <c r="A91" t="s" s="48">
        <v>161</v>
      </c>
      <c r="B91" t="s" s="48">
        <v>162</v>
      </c>
      <c r="C91" s="49"/>
      <c r="D91" s="50"/>
      <c r="E91" s="51">
        <f>C91*D91</f>
        <v>0</v>
      </c>
      <c r="F91" s="52"/>
    </row>
    <row r="92" ht="17.25" customHeight="1">
      <c r="A92" t="s" s="48">
        <v>163</v>
      </c>
      <c r="B92" t="s" s="48">
        <v>151</v>
      </c>
      <c r="C92" s="49"/>
      <c r="D92" s="50"/>
      <c r="E92" s="51">
        <f>C92*D92</f>
        <v>0</v>
      </c>
      <c r="F92" s="52"/>
    </row>
    <row r="93" ht="17.25" customHeight="1">
      <c r="A93" t="s" s="48">
        <v>164</v>
      </c>
      <c r="B93" t="s" s="48">
        <v>165</v>
      </c>
      <c r="C93" s="49"/>
      <c r="D93" s="50"/>
      <c r="E93" s="51">
        <f>C93*D93</f>
        <v>0</v>
      </c>
      <c r="F93" s="52"/>
    </row>
    <row r="94" ht="17.25" customHeight="1">
      <c r="A94" t="s" s="48">
        <v>166</v>
      </c>
      <c r="B94" s="54"/>
      <c r="C94" s="49"/>
      <c r="D94" s="50"/>
      <c r="E94" s="51">
        <f>C94*D94</f>
        <v>0</v>
      </c>
      <c r="F94" s="52"/>
    </row>
    <row r="95" ht="17.25" customHeight="1">
      <c r="A95" t="s" s="48">
        <v>167</v>
      </c>
      <c r="B95" t="s" s="48">
        <v>168</v>
      </c>
      <c r="C95" s="49"/>
      <c r="D95" s="50"/>
      <c r="E95" s="51">
        <f>C95*D95</f>
        <v>0</v>
      </c>
      <c r="F95" s="53"/>
    </row>
    <row r="96" ht="17.25" customHeight="1">
      <c r="A96" t="s" s="48">
        <v>169</v>
      </c>
      <c r="B96" s="54"/>
      <c r="C96" s="49"/>
      <c r="D96" s="50"/>
      <c r="E96" s="51">
        <f>C96*D96</f>
        <v>0</v>
      </c>
      <c r="F96" s="53"/>
    </row>
    <row r="97" ht="17.25" customHeight="1">
      <c r="A97" t="s" s="48">
        <v>170</v>
      </c>
      <c r="B97" t="s" s="48">
        <v>171</v>
      </c>
      <c r="C97" s="49"/>
      <c r="D97" s="50"/>
      <c r="E97" s="51">
        <f>C97*D97</f>
        <v>0</v>
      </c>
      <c r="F97" s="53"/>
    </row>
    <row r="98" ht="17.25" customHeight="1">
      <c r="A98" t="s" s="48">
        <v>172</v>
      </c>
      <c r="B98" t="s" s="48">
        <v>173</v>
      </c>
      <c r="C98" s="49"/>
      <c r="D98" s="50"/>
      <c r="E98" s="51">
        <f>C98*D98</f>
        <v>0</v>
      </c>
      <c r="F98" s="53"/>
    </row>
    <row r="99" ht="17.25" customHeight="1">
      <c r="A99" t="s" s="48">
        <v>174</v>
      </c>
      <c r="B99" t="s" s="48">
        <v>175</v>
      </c>
      <c r="C99" s="49"/>
      <c r="D99" s="50"/>
      <c r="E99" s="51">
        <f>C99*D99</f>
        <v>0</v>
      </c>
      <c r="F99" s="52"/>
    </row>
    <row r="100" ht="17.25" customHeight="1">
      <c r="A100" t="s" s="48">
        <v>176</v>
      </c>
      <c r="B100" s="54"/>
      <c r="C100" s="49"/>
      <c r="D100" s="50"/>
      <c r="E100" s="51">
        <f>C100*D100</f>
        <v>0</v>
      </c>
      <c r="F100" s="52"/>
    </row>
    <row r="101" ht="17.25" customHeight="1">
      <c r="A101" t="s" s="48">
        <v>177</v>
      </c>
      <c r="B101" s="54"/>
      <c r="C101" s="49"/>
      <c r="D101" s="50"/>
      <c r="E101" s="51">
        <f>C101*D101</f>
        <v>0</v>
      </c>
      <c r="F101" s="52"/>
    </row>
    <row r="102" ht="17.25" customHeight="1">
      <c r="A102" t="s" s="48">
        <v>178</v>
      </c>
      <c r="B102" s="54"/>
      <c r="C102" s="49"/>
      <c r="D102" s="50"/>
      <c r="E102" s="51">
        <f>C102*D102</f>
        <v>0</v>
      </c>
      <c r="F102" s="52"/>
    </row>
    <row r="103" ht="17.25" customHeight="1">
      <c r="A103" t="s" s="48">
        <v>27</v>
      </c>
      <c r="B103" s="54"/>
      <c r="C103" s="49"/>
      <c r="D103" s="50"/>
      <c r="E103" s="51">
        <f>C103*D103</f>
        <v>0</v>
      </c>
      <c r="F103" s="52"/>
    </row>
    <row r="104" ht="39.65" customHeight="1">
      <c r="A104" s="42"/>
      <c r="B104" t="s" s="43">
        <v>179</v>
      </c>
      <c r="C104" s="55"/>
      <c r="D104" s="56"/>
      <c r="E104" s="57"/>
      <c r="F104" s="47"/>
    </row>
    <row r="105" ht="17.25" customHeight="1">
      <c r="A105" t="s" s="48">
        <v>180</v>
      </c>
      <c r="B105" t="s" s="48">
        <v>181</v>
      </c>
      <c r="C105" s="49"/>
      <c r="D105" s="50"/>
      <c r="E105" s="51">
        <f>C105*D105</f>
        <v>0</v>
      </c>
      <c r="F105" s="53"/>
    </row>
    <row r="106" ht="17.25" customHeight="1">
      <c r="A106" t="s" s="48">
        <v>180</v>
      </c>
      <c r="B106" t="s" s="48">
        <v>58</v>
      </c>
      <c r="C106" s="49"/>
      <c r="D106" s="50"/>
      <c r="E106" s="51">
        <f>C106*D106</f>
        <v>0</v>
      </c>
      <c r="F106" s="53"/>
    </row>
    <row r="107" ht="17.25" customHeight="1">
      <c r="A107" t="s" s="48">
        <v>180</v>
      </c>
      <c r="B107" t="s" s="48">
        <v>182</v>
      </c>
      <c r="C107" s="49"/>
      <c r="D107" s="50"/>
      <c r="E107" s="51">
        <f>C107*D107</f>
        <v>0</v>
      </c>
      <c r="F107" s="53"/>
    </row>
    <row r="108" ht="17.25" customHeight="1">
      <c r="A108" t="s" s="48">
        <v>180</v>
      </c>
      <c r="B108" t="s" s="48">
        <v>69</v>
      </c>
      <c r="C108" s="49"/>
      <c r="D108" s="50"/>
      <c r="E108" s="51">
        <f>C108*D108</f>
        <v>0</v>
      </c>
      <c r="F108" s="53"/>
    </row>
    <row r="109" ht="17.25" customHeight="1">
      <c r="A109" t="s" s="48">
        <v>183</v>
      </c>
      <c r="B109" t="s" s="48">
        <v>184</v>
      </c>
      <c r="C109" s="49"/>
      <c r="D109" s="50"/>
      <c r="E109" s="51">
        <f>C109*D109</f>
        <v>0</v>
      </c>
      <c r="F109" s="52"/>
    </row>
    <row r="110" ht="17.25" customHeight="1">
      <c r="A110" t="s" s="48">
        <v>183</v>
      </c>
      <c r="B110" t="s" s="48">
        <v>185</v>
      </c>
      <c r="C110" s="49"/>
      <c r="D110" s="50"/>
      <c r="E110" s="51">
        <f>C110*D110</f>
        <v>0</v>
      </c>
      <c r="F110" s="53"/>
    </row>
    <row r="111" ht="17.25" customHeight="1">
      <c r="A111" t="s" s="48">
        <v>186</v>
      </c>
      <c r="B111" t="s" s="48">
        <v>187</v>
      </c>
      <c r="C111" s="49"/>
      <c r="D111" s="50"/>
      <c r="E111" s="51">
        <f>C111*D111</f>
        <v>0</v>
      </c>
      <c r="F111" s="52"/>
    </row>
    <row r="112" ht="17.25" customHeight="1">
      <c r="A112" t="s" s="48">
        <v>188</v>
      </c>
      <c r="B112" t="s" s="48">
        <v>189</v>
      </c>
      <c r="C112" s="49"/>
      <c r="D112" s="50"/>
      <c r="E112" s="51">
        <f>C112*D112</f>
        <v>0</v>
      </c>
      <c r="F112" s="52"/>
    </row>
    <row r="113" ht="17.25" customHeight="1">
      <c r="A113" t="s" s="48">
        <v>190</v>
      </c>
      <c r="B113" t="s" s="48">
        <v>189</v>
      </c>
      <c r="C113" s="49"/>
      <c r="D113" s="50"/>
      <c r="E113" s="51">
        <f>(C113)*(D113)</f>
        <v>0</v>
      </c>
      <c r="F113" s="52"/>
    </row>
    <row r="114" ht="17.25" customHeight="1">
      <c r="A114" t="s" s="48">
        <v>191</v>
      </c>
      <c r="B114" s="54"/>
      <c r="C114" s="49"/>
      <c r="D114" s="50"/>
      <c r="E114" s="51">
        <f>C114*D114</f>
        <v>0</v>
      </c>
      <c r="F114" s="53"/>
    </row>
    <row r="115" ht="17.25" customHeight="1">
      <c r="A115" t="s" s="48">
        <v>192</v>
      </c>
      <c r="B115" s="54"/>
      <c r="C115" s="49"/>
      <c r="D115" s="50"/>
      <c r="E115" s="51">
        <f>C115*D115</f>
        <v>0</v>
      </c>
      <c r="F115" s="52"/>
    </row>
    <row r="116" ht="17.25" customHeight="1">
      <c r="A116" t="s" s="48">
        <v>192</v>
      </c>
      <c r="B116" t="s" s="48">
        <v>193</v>
      </c>
      <c r="C116" s="49"/>
      <c r="D116" s="50"/>
      <c r="E116" s="51">
        <f>C116*D116</f>
        <v>0</v>
      </c>
      <c r="F116" s="52"/>
    </row>
    <row r="117" ht="17.25" customHeight="1">
      <c r="A117" t="s" s="48">
        <v>194</v>
      </c>
      <c r="B117" s="54"/>
      <c r="C117" s="49"/>
      <c r="D117" s="50"/>
      <c r="E117" s="51">
        <f>C117*D117</f>
        <v>0</v>
      </c>
      <c r="F117" s="53"/>
    </row>
    <row r="118" ht="17.25" customHeight="1">
      <c r="A118" t="s" s="48">
        <v>195</v>
      </c>
      <c r="B118" t="s" s="48">
        <v>196</v>
      </c>
      <c r="C118" s="49"/>
      <c r="D118" s="50"/>
      <c r="E118" s="51">
        <f>C118*D118</f>
        <v>0</v>
      </c>
      <c r="F118" s="53"/>
    </row>
    <row r="119" ht="17.25" customHeight="1">
      <c r="A119" t="s" s="48">
        <v>53</v>
      </c>
      <c r="B119" t="s" s="48">
        <v>197</v>
      </c>
      <c r="C119" s="49"/>
      <c r="D119" s="50"/>
      <c r="E119" s="51">
        <f>(C119*D119)</f>
        <v>0</v>
      </c>
      <c r="F119" s="52"/>
    </row>
    <row r="120" ht="17.25" customHeight="1">
      <c r="A120" t="s" s="48">
        <v>195</v>
      </c>
      <c r="B120" t="s" s="48">
        <v>198</v>
      </c>
      <c r="C120" s="49"/>
      <c r="D120" s="50"/>
      <c r="E120" s="51">
        <f>C120*D120</f>
        <v>0</v>
      </c>
      <c r="F120" s="53"/>
    </row>
    <row r="121" ht="17.25" customHeight="1">
      <c r="A121" t="s" s="48">
        <v>199</v>
      </c>
      <c r="B121" s="54"/>
      <c r="C121" s="49"/>
      <c r="D121" s="50"/>
      <c r="E121" s="51">
        <f>C121*D121</f>
        <v>0</v>
      </c>
      <c r="F121" s="52"/>
    </row>
    <row r="122" ht="19.65" customHeight="1">
      <c r="A122" t="s" s="48">
        <v>200</v>
      </c>
      <c r="B122" s="54"/>
      <c r="C122" s="49"/>
      <c r="D122" s="50"/>
      <c r="E122" s="51">
        <f>C122*D122</f>
        <v>0</v>
      </c>
      <c r="F122" s="52"/>
    </row>
    <row r="123" ht="42.85" customHeight="1">
      <c r="A123" s="42"/>
      <c r="B123" t="s" s="43">
        <v>201</v>
      </c>
      <c r="C123" s="55"/>
      <c r="D123" s="56"/>
      <c r="E123" s="57"/>
      <c r="F123" s="47"/>
    </row>
    <row r="124" ht="17.25" customHeight="1">
      <c r="A124" t="s" s="48">
        <v>180</v>
      </c>
      <c r="B124" t="s" s="48">
        <v>202</v>
      </c>
      <c r="C124" s="49"/>
      <c r="D124" s="50"/>
      <c r="E124" s="51">
        <f>C124*D124</f>
        <v>0</v>
      </c>
      <c r="F124" s="53"/>
    </row>
    <row r="125" ht="17.25" customHeight="1">
      <c r="A125" t="s" s="48">
        <v>180</v>
      </c>
      <c r="B125" t="s" s="48">
        <v>203</v>
      </c>
      <c r="C125" s="49"/>
      <c r="D125" s="50"/>
      <c r="E125" s="51">
        <f>C125*D125</f>
        <v>0</v>
      </c>
      <c r="F125" s="53"/>
    </row>
    <row r="126" ht="17.25" customHeight="1">
      <c r="A126" t="s" s="48">
        <v>183</v>
      </c>
      <c r="B126" t="s" s="48">
        <v>184</v>
      </c>
      <c r="C126" s="49"/>
      <c r="D126" s="50"/>
      <c r="E126" s="51">
        <f>C126*D126</f>
        <v>0</v>
      </c>
      <c r="F126" s="53"/>
    </row>
    <row r="127" ht="17.25" customHeight="1">
      <c r="A127" t="s" s="48">
        <v>183</v>
      </c>
      <c r="B127" t="s" s="48">
        <v>204</v>
      </c>
      <c r="C127" s="49"/>
      <c r="D127" s="50"/>
      <c r="E127" s="51">
        <f>C127*D127</f>
        <v>0</v>
      </c>
      <c r="F127" s="53"/>
    </row>
    <row r="128" ht="17.25" customHeight="1">
      <c r="A128" t="s" s="48">
        <v>205</v>
      </c>
      <c r="B128" t="s" s="48">
        <v>206</v>
      </c>
      <c r="C128" s="49"/>
      <c r="D128" s="50"/>
      <c r="E128" s="51">
        <f>C128*D128</f>
        <v>0</v>
      </c>
      <c r="F128" s="53"/>
    </row>
    <row r="129" ht="17.25" customHeight="1">
      <c r="A129" t="s" s="48">
        <v>207</v>
      </c>
      <c r="B129" t="s" s="48">
        <v>208</v>
      </c>
      <c r="C129" s="49"/>
      <c r="D129" s="50"/>
      <c r="E129" s="51">
        <f>C129*D129</f>
        <v>0</v>
      </c>
      <c r="F129" s="53"/>
    </row>
    <row r="130" ht="17.25" customHeight="1">
      <c r="A130" t="s" s="48">
        <v>207</v>
      </c>
      <c r="B130" t="s" s="48">
        <v>209</v>
      </c>
      <c r="C130" s="49"/>
      <c r="D130" s="50"/>
      <c r="E130" s="51">
        <f>C130*D130</f>
        <v>0</v>
      </c>
      <c r="F130" s="53"/>
    </row>
    <row r="131" ht="17.25" customHeight="1">
      <c r="A131" t="s" s="48">
        <v>205</v>
      </c>
      <c r="B131" t="s" s="48">
        <v>210</v>
      </c>
      <c r="C131" s="49"/>
      <c r="D131" s="50"/>
      <c r="E131" s="51">
        <f>C131*D131</f>
        <v>0</v>
      </c>
      <c r="F131" s="53"/>
    </row>
    <row r="132" ht="17.25" customHeight="1">
      <c r="A132" t="s" s="48">
        <v>211</v>
      </c>
      <c r="B132" t="s" s="48">
        <v>212</v>
      </c>
      <c r="C132" s="49"/>
      <c r="D132" s="50"/>
      <c r="E132" s="51">
        <f>C132*D132</f>
        <v>0</v>
      </c>
      <c r="F132" s="53"/>
    </row>
    <row r="133" ht="17.25" customHeight="1">
      <c r="A133" t="s" s="48">
        <v>211</v>
      </c>
      <c r="B133" t="s" s="48">
        <v>208</v>
      </c>
      <c r="C133" s="49"/>
      <c r="D133" s="50"/>
      <c r="E133" s="51">
        <f>C133*D133</f>
        <v>0</v>
      </c>
      <c r="F133" s="53"/>
    </row>
    <row r="134" ht="17.25" customHeight="1">
      <c r="A134" t="s" s="48">
        <v>211</v>
      </c>
      <c r="B134" t="s" s="48">
        <v>210</v>
      </c>
      <c r="C134" s="49"/>
      <c r="D134" s="50"/>
      <c r="E134" s="51">
        <f>C134*D134</f>
        <v>0</v>
      </c>
      <c r="F134" s="53"/>
    </row>
    <row r="135" ht="17.25" customHeight="1">
      <c r="A135" t="s" s="48">
        <v>192</v>
      </c>
      <c r="B135" t="s" s="48">
        <v>213</v>
      </c>
      <c r="C135" s="49"/>
      <c r="D135" s="50"/>
      <c r="E135" s="51">
        <f>C135*D135</f>
        <v>0</v>
      </c>
      <c r="F135" s="53"/>
    </row>
    <row r="136" ht="17.25" customHeight="1">
      <c r="A136" t="s" s="48">
        <v>214</v>
      </c>
      <c r="B136" t="s" s="48">
        <v>193</v>
      </c>
      <c r="C136" s="49"/>
      <c r="D136" s="50"/>
      <c r="E136" s="51">
        <f>C136*D136</f>
        <v>0</v>
      </c>
      <c r="F136" s="53"/>
    </row>
    <row r="137" ht="17.25" customHeight="1">
      <c r="A137" t="s" s="48">
        <v>215</v>
      </c>
      <c r="B137" t="s" s="48">
        <v>216</v>
      </c>
      <c r="C137" s="49"/>
      <c r="D137" s="50"/>
      <c r="E137" s="51">
        <f>C137*D137</f>
        <v>0</v>
      </c>
      <c r="F137" s="53"/>
    </row>
    <row r="138" ht="17.25" customHeight="1">
      <c r="A138" t="s" s="48">
        <v>217</v>
      </c>
      <c r="B138" t="s" s="48">
        <v>218</v>
      </c>
      <c r="C138" s="49"/>
      <c r="D138" s="50"/>
      <c r="E138" s="51">
        <f>C138*D138</f>
        <v>0</v>
      </c>
      <c r="F138" s="53"/>
    </row>
    <row r="139" ht="17.25" customHeight="1">
      <c r="A139" t="s" s="48">
        <v>219</v>
      </c>
      <c r="B139" t="s" s="48">
        <v>219</v>
      </c>
      <c r="C139" s="49"/>
      <c r="D139" s="50"/>
      <c r="E139" s="51">
        <f>C139*D139</f>
        <v>0</v>
      </c>
      <c r="F139" s="53"/>
    </row>
    <row r="140" ht="17.25" customHeight="1">
      <c r="A140" t="s" s="48">
        <v>200</v>
      </c>
      <c r="B140" s="54"/>
      <c r="C140" s="49"/>
      <c r="D140" s="50"/>
      <c r="E140" s="51">
        <f>C140*D140</f>
        <v>0</v>
      </c>
      <c r="F140" s="53"/>
    </row>
    <row r="141" ht="41.25" customHeight="1">
      <c r="A141" s="42"/>
      <c r="B141" t="s" s="43">
        <v>220</v>
      </c>
      <c r="C141" s="55"/>
      <c r="D141" s="56"/>
      <c r="E141" s="57"/>
      <c r="F141" s="47"/>
    </row>
    <row r="142" ht="19.65" customHeight="1">
      <c r="A142" t="s" s="48">
        <v>221</v>
      </c>
      <c r="B142" t="s" s="77">
        <v>222</v>
      </c>
      <c r="C142" s="49"/>
      <c r="D142" s="50"/>
      <c r="E142" s="51">
        <f>C142*D142</f>
        <v>0</v>
      </c>
      <c r="F142" s="53"/>
    </row>
    <row r="143" ht="19.65" customHeight="1">
      <c r="A143" t="s" s="48">
        <v>223</v>
      </c>
      <c r="B143" t="s" s="77">
        <v>224</v>
      </c>
      <c r="C143" s="49"/>
      <c r="D143" s="50"/>
      <c r="E143" s="51">
        <f>C143*D143</f>
        <v>0</v>
      </c>
      <c r="F143" s="53"/>
    </row>
    <row r="144" ht="19.65" customHeight="1">
      <c r="A144" t="s" s="48">
        <v>225</v>
      </c>
      <c r="B144" t="s" s="77">
        <v>224</v>
      </c>
      <c r="C144" s="49"/>
      <c r="D144" s="50"/>
      <c r="E144" s="51">
        <f>C144*D144</f>
        <v>0</v>
      </c>
      <c r="F144" s="53"/>
    </row>
    <row r="145" ht="42.05" customHeight="1">
      <c r="A145" s="42"/>
      <c r="B145" t="s" s="43">
        <v>226</v>
      </c>
      <c r="C145" s="55"/>
      <c r="D145" s="56"/>
      <c r="E145" s="57"/>
      <c r="F145" s="47"/>
    </row>
    <row r="146" ht="17.25" customHeight="1">
      <c r="A146" t="s" s="48">
        <v>227</v>
      </c>
      <c r="B146" t="s" s="48">
        <v>228</v>
      </c>
      <c r="C146" s="49"/>
      <c r="D146" s="50"/>
      <c r="E146" s="51">
        <f>C146*D146</f>
        <v>0</v>
      </c>
      <c r="F146" s="52"/>
    </row>
    <row r="147" ht="17.25" customHeight="1">
      <c r="A147" t="s" s="48">
        <v>229</v>
      </c>
      <c r="B147" t="s" s="48">
        <v>113</v>
      </c>
      <c r="C147" s="49"/>
      <c r="D147" s="50"/>
      <c r="E147" s="51">
        <f>C147*D147</f>
        <v>0</v>
      </c>
      <c r="F147" s="53"/>
    </row>
    <row r="148" ht="17.25" customHeight="1">
      <c r="A148" t="s" s="48">
        <v>230</v>
      </c>
      <c r="B148" t="s" s="48">
        <v>113</v>
      </c>
      <c r="C148" s="49"/>
      <c r="D148" s="50"/>
      <c r="E148" s="51">
        <f>C148*D148</f>
        <v>0</v>
      </c>
      <c r="F148" s="53"/>
    </row>
    <row r="149" ht="17.25" customHeight="1">
      <c r="A149" t="s" s="48">
        <v>229</v>
      </c>
      <c r="B149" t="s" s="48">
        <v>231</v>
      </c>
      <c r="C149" s="49"/>
      <c r="D149" s="50"/>
      <c r="E149" s="51">
        <f>C149*D149</f>
        <v>0</v>
      </c>
      <c r="F149" s="53"/>
    </row>
    <row r="150" ht="17.25" customHeight="1">
      <c r="A150" t="s" s="48">
        <v>232</v>
      </c>
      <c r="B150" s="54"/>
      <c r="C150" s="49"/>
      <c r="D150" s="50"/>
      <c r="E150" s="51">
        <f>C150*D150</f>
        <v>0</v>
      </c>
      <c r="F150" s="53"/>
    </row>
    <row r="151" ht="17.25" customHeight="1">
      <c r="A151" t="s" s="48">
        <v>233</v>
      </c>
      <c r="B151" s="54"/>
      <c r="C151" s="49"/>
      <c r="D151" s="50"/>
      <c r="E151" s="51">
        <f>C151*D151</f>
        <v>0</v>
      </c>
      <c r="F151" s="53"/>
    </row>
    <row r="152" ht="17.25" customHeight="1">
      <c r="A152" t="s" s="48">
        <v>234</v>
      </c>
      <c r="B152" s="54"/>
      <c r="C152" s="49"/>
      <c r="D152" s="50"/>
      <c r="E152" s="51">
        <f>C152*D152</f>
        <v>0</v>
      </c>
      <c r="F152" s="53"/>
    </row>
    <row r="153" ht="17.25" customHeight="1">
      <c r="A153" t="s" s="48">
        <v>235</v>
      </c>
      <c r="B153" t="s" s="48">
        <v>236</v>
      </c>
      <c r="C153" s="49"/>
      <c r="D153" s="50"/>
      <c r="E153" s="51">
        <f>C153*D153</f>
        <v>0</v>
      </c>
      <c r="F153" s="52"/>
    </row>
    <row r="154" ht="17.25" customHeight="1">
      <c r="A154" t="s" s="48">
        <v>200</v>
      </c>
      <c r="B154" s="54"/>
      <c r="C154" s="49"/>
      <c r="D154" s="50"/>
      <c r="E154" s="51">
        <f>C154*D154</f>
        <v>0</v>
      </c>
      <c r="F154" s="53"/>
    </row>
    <row r="155" ht="40.45" customHeight="1">
      <c r="A155" s="78"/>
      <c r="B155" t="s" s="79">
        <v>237</v>
      </c>
      <c r="C155" s="80"/>
      <c r="D155" s="81"/>
      <c r="E155" s="82"/>
      <c r="F155" s="83"/>
    </row>
    <row r="156" ht="17.25" customHeight="1">
      <c r="A156" t="s" s="48">
        <v>238</v>
      </c>
      <c r="B156" t="s" s="48">
        <v>239</v>
      </c>
      <c r="C156" s="49"/>
      <c r="D156" s="50"/>
      <c r="E156" s="51">
        <f>C156*D156</f>
        <v>0</v>
      </c>
      <c r="F156" s="53"/>
    </row>
    <row r="157" ht="17.25" customHeight="1">
      <c r="A157" t="s" s="48">
        <v>240</v>
      </c>
      <c r="B157" t="s" s="48">
        <v>241</v>
      </c>
      <c r="C157" s="49"/>
      <c r="D157" s="50"/>
      <c r="E157" s="51">
        <f>C157*D157</f>
        <v>0</v>
      </c>
      <c r="F157" s="52"/>
    </row>
    <row r="158" ht="17.25" customHeight="1">
      <c r="A158" t="s" s="48">
        <v>242</v>
      </c>
      <c r="B158" t="s" s="48">
        <v>243</v>
      </c>
      <c r="C158" s="49"/>
      <c r="D158" s="50"/>
      <c r="E158" s="51">
        <f>C158*D158</f>
        <v>0</v>
      </c>
      <c r="F158" s="53"/>
    </row>
    <row r="159" ht="17.25" customHeight="1">
      <c r="A159" t="s" s="48">
        <v>244</v>
      </c>
      <c r="B159" t="s" s="48">
        <v>245</v>
      </c>
      <c r="C159" s="49"/>
      <c r="D159" s="50"/>
      <c r="E159" s="51">
        <f>C159*D159</f>
        <v>0</v>
      </c>
      <c r="F159" s="53"/>
    </row>
    <row r="160" ht="17.25" customHeight="1">
      <c r="A160" t="s" s="48">
        <v>242</v>
      </c>
      <c r="B160" t="s" s="48">
        <v>246</v>
      </c>
      <c r="C160" s="49"/>
      <c r="D160" s="50"/>
      <c r="E160" s="51">
        <f>C160*D160</f>
        <v>0</v>
      </c>
      <c r="F160" s="53"/>
    </row>
    <row r="161" ht="17.25" customHeight="1">
      <c r="A161" t="s" s="48">
        <v>244</v>
      </c>
      <c r="B161" t="s" s="48">
        <v>247</v>
      </c>
      <c r="C161" s="49"/>
      <c r="D161" s="50"/>
      <c r="E161" s="51">
        <f>C161*D161</f>
        <v>0</v>
      </c>
      <c r="F161" s="53"/>
    </row>
    <row r="162" ht="17.25" customHeight="1">
      <c r="A162" t="s" s="48">
        <v>244</v>
      </c>
      <c r="B162" t="s" s="48">
        <v>248</v>
      </c>
      <c r="C162" s="49"/>
      <c r="D162" s="50"/>
      <c r="E162" s="51">
        <f>C162*D162</f>
        <v>0</v>
      </c>
      <c r="F162" s="53"/>
    </row>
    <row r="163" ht="17.25" customHeight="1">
      <c r="A163" t="s" s="48">
        <v>244</v>
      </c>
      <c r="B163" t="s" s="48">
        <v>249</v>
      </c>
      <c r="C163" s="49"/>
      <c r="D163" s="50"/>
      <c r="E163" s="51">
        <f>C163*D163</f>
        <v>0</v>
      </c>
      <c r="F163" s="53"/>
    </row>
    <row r="164" ht="17.25" customHeight="1">
      <c r="A164" t="s" s="48">
        <v>22</v>
      </c>
      <c r="B164" s="54"/>
      <c r="C164" s="49"/>
      <c r="D164" s="50"/>
      <c r="E164" s="51">
        <f>C164*D164</f>
        <v>0</v>
      </c>
      <c r="F164" s="53"/>
    </row>
    <row r="165" ht="37.25" customHeight="1">
      <c r="A165" s="42"/>
      <c r="B165" t="s" s="43">
        <v>40</v>
      </c>
      <c r="C165" s="55"/>
      <c r="D165" s="56"/>
      <c r="E165" s="57"/>
      <c r="F165" s="47"/>
    </row>
    <row r="166" ht="17.25" customHeight="1">
      <c r="A166" t="s" s="84">
        <v>250</v>
      </c>
      <c r="B166" t="s" s="85">
        <v>251</v>
      </c>
      <c r="C166" s="86"/>
      <c r="D166" s="87"/>
      <c r="E166" s="88">
        <f>C166*D166</f>
        <v>0</v>
      </c>
      <c r="F166" s="89"/>
    </row>
    <row r="167" ht="17.25" customHeight="1">
      <c r="A167" t="s" s="84">
        <v>252</v>
      </c>
      <c r="B167" t="s" s="85">
        <v>253</v>
      </c>
      <c r="C167" s="86"/>
      <c r="D167" s="87"/>
      <c r="E167" s="88">
        <f>C167*D167</f>
        <v>0</v>
      </c>
      <c r="F167" s="89"/>
    </row>
    <row r="168" ht="17.25" customHeight="1">
      <c r="A168" t="s" s="84">
        <v>254</v>
      </c>
      <c r="B168" t="s" s="85">
        <v>255</v>
      </c>
      <c r="C168" s="86"/>
      <c r="D168" s="87"/>
      <c r="E168" s="88">
        <f>C168*D168</f>
        <v>0</v>
      </c>
      <c r="F168" s="89"/>
    </row>
    <row r="169" ht="17.25" customHeight="1">
      <c r="A169" t="s" s="84">
        <v>250</v>
      </c>
      <c r="B169" t="s" s="85">
        <v>256</v>
      </c>
      <c r="C169" s="86"/>
      <c r="D169" s="87"/>
      <c r="E169" s="88">
        <f>C169*D169</f>
        <v>0</v>
      </c>
      <c r="F169" s="89"/>
    </row>
    <row r="170" ht="17.25" customHeight="1">
      <c r="A170" t="s" s="84">
        <v>250</v>
      </c>
      <c r="B170" t="s" s="85">
        <v>257</v>
      </c>
      <c r="C170" s="86"/>
      <c r="D170" s="87"/>
      <c r="E170" s="88">
        <f>C170*D170</f>
        <v>0</v>
      </c>
      <c r="F170" s="89"/>
    </row>
    <row r="171" ht="17.25" customHeight="1">
      <c r="A171" t="s" s="84">
        <v>250</v>
      </c>
      <c r="B171" t="s" s="85">
        <v>258</v>
      </c>
      <c r="C171" s="86"/>
      <c r="D171" s="87"/>
      <c r="E171" s="88">
        <f>C171*D171</f>
        <v>0</v>
      </c>
      <c r="F171" s="89"/>
    </row>
    <row r="172" ht="17.25" customHeight="1">
      <c r="A172" t="s" s="84">
        <v>254</v>
      </c>
      <c r="B172" t="s" s="85">
        <v>259</v>
      </c>
      <c r="C172" s="86"/>
      <c r="D172" s="87"/>
      <c r="E172" s="88">
        <f>C172*D172</f>
        <v>0</v>
      </c>
      <c r="F172" s="89"/>
    </row>
    <row r="173" ht="17.25" customHeight="1">
      <c r="A173" t="s" s="84">
        <v>260</v>
      </c>
      <c r="B173" t="s" s="85">
        <v>261</v>
      </c>
      <c r="C173" s="86"/>
      <c r="D173" s="87"/>
      <c r="E173" s="88">
        <f>C173*D173</f>
        <v>0</v>
      </c>
      <c r="F173" s="89"/>
    </row>
    <row r="174" ht="17.25" customHeight="1">
      <c r="A174" t="s" s="84">
        <v>262</v>
      </c>
      <c r="B174" s="90"/>
      <c r="C174" s="86"/>
      <c r="D174" s="87"/>
      <c r="E174" s="88">
        <f>C174*D174</f>
        <v>0</v>
      </c>
      <c r="F174" s="89"/>
    </row>
    <row r="175" ht="17.25" customHeight="1">
      <c r="A175" t="s" s="84">
        <v>263</v>
      </c>
      <c r="B175" s="90"/>
      <c r="C175" s="86"/>
      <c r="D175" s="87"/>
      <c r="E175" s="88">
        <f>C175*D175</f>
        <v>0</v>
      </c>
      <c r="F175" s="89"/>
    </row>
    <row r="176" ht="17.25" customHeight="1">
      <c r="A176" t="s" s="84">
        <v>264</v>
      </c>
      <c r="B176" s="90"/>
      <c r="C176" s="86"/>
      <c r="D176" s="87"/>
      <c r="E176" s="88">
        <f>C176*D176</f>
        <v>0</v>
      </c>
      <c r="F176" s="89"/>
    </row>
    <row r="177" ht="17.25" customHeight="1">
      <c r="A177" t="s" s="84">
        <v>200</v>
      </c>
      <c r="B177" s="90"/>
      <c r="C177" s="86"/>
      <c r="D177" s="87"/>
      <c r="E177" s="88">
        <f>C177*D177</f>
        <v>0</v>
      </c>
      <c r="F177" s="89"/>
    </row>
    <row r="178" ht="42.85" customHeight="1">
      <c r="A178" s="42"/>
      <c r="B178" t="s" s="43">
        <v>265</v>
      </c>
      <c r="C178" s="55"/>
      <c r="D178" s="56"/>
      <c r="E178" s="57"/>
      <c r="F178" s="47"/>
    </row>
    <row r="179" ht="17.25" customHeight="1">
      <c r="A179" t="s" s="84">
        <v>266</v>
      </c>
      <c r="B179" t="s" s="85">
        <v>267</v>
      </c>
      <c r="C179" s="86"/>
      <c r="D179" s="87"/>
      <c r="E179" s="88">
        <f>C179*D179</f>
        <v>0</v>
      </c>
      <c r="F179" s="89"/>
    </row>
    <row r="180" ht="17.25" customHeight="1">
      <c r="A180" t="s" s="84">
        <v>268</v>
      </c>
      <c r="B180" s="90"/>
      <c r="C180" s="86"/>
      <c r="D180" s="87"/>
      <c r="E180" s="88">
        <f>C180*D180</f>
        <v>0</v>
      </c>
      <c r="F180" s="89"/>
    </row>
    <row r="181" ht="17.25" customHeight="1">
      <c r="A181" t="s" s="84">
        <v>269</v>
      </c>
      <c r="B181" t="s" s="85">
        <v>85</v>
      </c>
      <c r="C181" s="86"/>
      <c r="D181" s="87"/>
      <c r="E181" s="88">
        <f>C181*D181</f>
        <v>0</v>
      </c>
      <c r="F181" s="91"/>
    </row>
    <row r="182" ht="45.25" customHeight="1">
      <c r="A182" s="42"/>
      <c r="B182" t="s" s="43">
        <v>270</v>
      </c>
      <c r="C182" s="55"/>
      <c r="D182" s="56"/>
      <c r="E182" s="57"/>
      <c r="F182" s="47"/>
    </row>
    <row r="183" ht="17.25" customHeight="1">
      <c r="A183" t="s" s="84">
        <v>109</v>
      </c>
      <c r="B183" s="90"/>
      <c r="C183" s="86"/>
      <c r="D183" s="87"/>
      <c r="E183" s="88">
        <f>C183*D183</f>
        <v>0</v>
      </c>
      <c r="F183" s="89"/>
    </row>
    <row r="184" ht="17.25" customHeight="1">
      <c r="A184" t="s" s="84">
        <v>271</v>
      </c>
      <c r="B184" s="90"/>
      <c r="C184" s="86"/>
      <c r="D184" s="87"/>
      <c r="E184" s="88">
        <f>C184*D184</f>
        <v>0</v>
      </c>
      <c r="F184" s="89"/>
    </row>
    <row r="185" ht="17.25" customHeight="1">
      <c r="A185" t="s" s="84">
        <v>272</v>
      </c>
      <c r="B185" s="90"/>
      <c r="C185" s="86"/>
      <c r="D185" s="87"/>
      <c r="E185" s="88">
        <f>C185*D185</f>
        <v>0</v>
      </c>
      <c r="F185" s="89"/>
    </row>
    <row r="186" ht="17.25" customHeight="1">
      <c r="A186" t="s" s="84">
        <v>273</v>
      </c>
      <c r="B186" s="90"/>
      <c r="C186" s="86"/>
      <c r="D186" s="87"/>
      <c r="E186" s="88">
        <f>C186*D186</f>
        <v>0</v>
      </c>
      <c r="F186" s="89"/>
    </row>
    <row r="187" ht="17.25" customHeight="1">
      <c r="A187" t="s" s="84">
        <v>274</v>
      </c>
      <c r="B187" s="90"/>
      <c r="C187" s="86"/>
      <c r="D187" s="87"/>
      <c r="E187" s="88">
        <f>C187*D187</f>
        <v>0</v>
      </c>
      <c r="F187" s="91"/>
    </row>
    <row r="188" ht="17.25" customHeight="1">
      <c r="A188" t="s" s="84">
        <v>275</v>
      </c>
      <c r="B188" s="90"/>
      <c r="C188" s="86"/>
      <c r="D188" s="87"/>
      <c r="E188" s="88">
        <f>C188*D188</f>
        <v>0</v>
      </c>
      <c r="F188" s="89"/>
    </row>
    <row r="189" ht="17.25" customHeight="1">
      <c r="A189" t="s" s="84">
        <v>276</v>
      </c>
      <c r="B189" s="90"/>
      <c r="C189" s="86"/>
      <c r="D189" s="87"/>
      <c r="E189" s="88">
        <f>C189*D189</f>
        <v>0</v>
      </c>
      <c r="F189" s="89"/>
    </row>
    <row r="190" ht="17.25" customHeight="1">
      <c r="A190" t="s" s="84">
        <v>277</v>
      </c>
      <c r="B190" s="90"/>
      <c r="C190" s="86"/>
      <c r="D190" s="87"/>
      <c r="E190" s="88">
        <f>C190*D190</f>
        <v>0</v>
      </c>
      <c r="F190" s="89"/>
    </row>
    <row r="191" ht="17.25" customHeight="1">
      <c r="A191" t="s" s="84">
        <v>278</v>
      </c>
      <c r="B191" s="90"/>
      <c r="C191" s="86"/>
      <c r="D191" s="87"/>
      <c r="E191" s="88">
        <f>C191*D191</f>
        <v>0</v>
      </c>
      <c r="F191" s="89"/>
    </row>
    <row r="192" ht="17.25" customHeight="1">
      <c r="A192" t="s" s="84">
        <v>279</v>
      </c>
      <c r="B192" s="90"/>
      <c r="C192" s="86"/>
      <c r="D192" s="87"/>
      <c r="E192" s="88">
        <f>C192*D192</f>
        <v>0</v>
      </c>
      <c r="F192" s="89"/>
    </row>
    <row r="193" ht="17.25" customHeight="1">
      <c r="A193" t="s" s="84">
        <v>280</v>
      </c>
      <c r="B193" s="90"/>
      <c r="C193" s="86"/>
      <c r="D193" s="87"/>
      <c r="E193" s="88">
        <f>C193*D193</f>
        <v>0</v>
      </c>
      <c r="F193" s="89"/>
    </row>
    <row r="194" ht="17.25" customHeight="1">
      <c r="A194" t="s" s="84">
        <v>281</v>
      </c>
      <c r="B194" s="90"/>
      <c r="C194" s="86"/>
      <c r="D194" s="87"/>
      <c r="E194" s="88">
        <f>C194*D194</f>
        <v>0</v>
      </c>
      <c r="F194" s="89"/>
    </row>
    <row r="195" ht="42.85" customHeight="1">
      <c r="A195" s="42"/>
      <c r="B195" t="s" s="43">
        <v>282</v>
      </c>
      <c r="C195" s="55"/>
      <c r="D195" s="56"/>
      <c r="E195" s="57"/>
      <c r="F195" s="47"/>
    </row>
    <row r="196" ht="17.25" customHeight="1">
      <c r="A196" t="s" s="84">
        <v>283</v>
      </c>
      <c r="B196" s="92"/>
      <c r="C196" s="86"/>
      <c r="D196" s="87"/>
      <c r="E196" s="88">
        <f>C196*D196</f>
        <v>0</v>
      </c>
      <c r="F196" s="89"/>
    </row>
    <row r="197" ht="17.25" customHeight="1">
      <c r="A197" t="s" s="84">
        <v>225</v>
      </c>
      <c r="B197" s="92"/>
      <c r="C197" s="86"/>
      <c r="D197" s="87"/>
      <c r="E197" s="88">
        <f>C197*D197</f>
        <v>0</v>
      </c>
      <c r="F197" s="89"/>
    </row>
    <row r="198" ht="17.25" customHeight="1">
      <c r="A198" t="s" s="84">
        <v>223</v>
      </c>
      <c r="B198" s="92"/>
      <c r="C198" s="86"/>
      <c r="D198" s="87"/>
      <c r="E198" s="88">
        <f>C198*D198</f>
        <v>0</v>
      </c>
      <c r="F198" s="89"/>
    </row>
    <row r="199" ht="17.25" customHeight="1">
      <c r="A199" t="s" s="84">
        <v>284</v>
      </c>
      <c r="B199" s="92"/>
      <c r="C199" s="86"/>
      <c r="D199" s="87"/>
      <c r="E199" s="88">
        <f>C199*D199</f>
        <v>0</v>
      </c>
      <c r="F199" s="89"/>
    </row>
    <row r="200" ht="17.25" customHeight="1">
      <c r="A200" t="s" s="84">
        <v>275</v>
      </c>
      <c r="B200" s="92"/>
      <c r="C200" s="86"/>
      <c r="D200" s="87"/>
      <c r="E200" s="88">
        <f>C200*D200</f>
        <v>0</v>
      </c>
      <c r="F200" s="89"/>
    </row>
    <row r="201" ht="17.25" customHeight="1">
      <c r="A201" t="s" s="84">
        <v>285</v>
      </c>
      <c r="B201" s="92"/>
      <c r="C201" s="86"/>
      <c r="D201" s="87"/>
      <c r="E201" s="88">
        <f>C201*D201</f>
        <v>0</v>
      </c>
      <c r="F201" s="89"/>
    </row>
    <row r="202" ht="17.25" customHeight="1">
      <c r="A202" t="s" s="84">
        <v>22</v>
      </c>
      <c r="B202" s="92"/>
      <c r="C202" s="86"/>
      <c r="D202" s="87"/>
      <c r="E202" s="88">
        <f>C202*D202</f>
        <v>0</v>
      </c>
      <c r="F202" s="89"/>
    </row>
    <row r="203" ht="43.65" customHeight="1">
      <c r="A203" s="42"/>
      <c r="B203" t="s" s="43">
        <v>286</v>
      </c>
      <c r="C203" s="55"/>
      <c r="D203" s="56"/>
      <c r="E203" s="57"/>
      <c r="F203" s="47"/>
    </row>
    <row r="204" ht="17.25" customHeight="1">
      <c r="A204" t="s" s="84">
        <v>287</v>
      </c>
      <c r="B204" t="s" s="85">
        <v>288</v>
      </c>
      <c r="C204" s="86"/>
      <c r="D204" s="87"/>
      <c r="E204" s="88">
        <f>C204*D204</f>
        <v>0</v>
      </c>
      <c r="F204" s="89"/>
    </row>
    <row r="205" ht="17.25" customHeight="1">
      <c r="A205" t="s" s="84">
        <v>287</v>
      </c>
      <c r="B205" t="s" s="85">
        <v>289</v>
      </c>
      <c r="C205" s="86"/>
      <c r="D205" s="87"/>
      <c r="E205" s="88">
        <f>C205*D205</f>
        <v>0</v>
      </c>
      <c r="F205" s="91"/>
    </row>
    <row r="206" ht="17.25" customHeight="1">
      <c r="A206" t="s" s="84">
        <v>287</v>
      </c>
      <c r="B206" t="s" s="85">
        <v>290</v>
      </c>
      <c r="C206" s="86"/>
      <c r="D206" s="87"/>
      <c r="E206" s="88">
        <f>C206*D206</f>
        <v>0</v>
      </c>
      <c r="F206" s="89"/>
    </row>
    <row r="207" ht="17.25" customHeight="1">
      <c r="A207" t="s" s="84">
        <v>287</v>
      </c>
      <c r="B207" t="s" s="85">
        <v>291</v>
      </c>
      <c r="C207" s="86"/>
      <c r="D207" s="87"/>
      <c r="E207" s="88">
        <f>C207*D207</f>
        <v>0</v>
      </c>
      <c r="F207" s="89"/>
    </row>
    <row r="208" ht="17.25" customHeight="1">
      <c r="A208" t="s" s="84">
        <v>287</v>
      </c>
      <c r="B208" t="s" s="85">
        <v>292</v>
      </c>
      <c r="C208" s="86"/>
      <c r="D208" s="87"/>
      <c r="E208" s="88">
        <f>C208*D208</f>
        <v>0</v>
      </c>
      <c r="F208" s="89"/>
    </row>
    <row r="209" ht="17.25" customHeight="1">
      <c r="A209" t="s" s="84">
        <v>281</v>
      </c>
      <c r="B209" s="90"/>
      <c r="C209" s="86"/>
      <c r="D209" s="87"/>
      <c r="E209" s="88">
        <f>C209*D209</f>
        <v>0</v>
      </c>
      <c r="F209" s="89"/>
    </row>
    <row r="210" ht="43.65" customHeight="1">
      <c r="A210" s="42"/>
      <c r="B210" t="s" s="43">
        <v>293</v>
      </c>
      <c r="C210" s="55"/>
      <c r="D210" s="56"/>
      <c r="E210" s="57"/>
      <c r="F210" s="47"/>
    </row>
    <row r="211" ht="17.25" customHeight="1">
      <c r="A211" t="s" s="84">
        <v>294</v>
      </c>
      <c r="B211" s="90"/>
      <c r="C211" s="93"/>
      <c r="D211" s="94"/>
      <c r="E211" s="95">
        <f>C211*D211</f>
        <v>0</v>
      </c>
      <c r="F211" s="96"/>
    </row>
    <row r="212" ht="17.25" customHeight="1">
      <c r="A212" t="s" s="84">
        <v>295</v>
      </c>
      <c r="B212" s="90"/>
      <c r="C212" s="93"/>
      <c r="D212" s="94"/>
      <c r="E212" s="95">
        <f>C212*D212</f>
        <v>0</v>
      </c>
      <c r="F212" s="96"/>
    </row>
    <row r="213" ht="17.25" customHeight="1">
      <c r="A213" t="s" s="84">
        <v>296</v>
      </c>
      <c r="B213" s="90"/>
      <c r="C213" s="93"/>
      <c r="D213" s="94"/>
      <c r="E213" s="95">
        <f>C213*D213</f>
        <v>0</v>
      </c>
      <c r="F213" s="96"/>
    </row>
    <row r="214" ht="17.25" customHeight="1">
      <c r="A214" t="s" s="84">
        <v>297</v>
      </c>
      <c r="B214" s="90"/>
      <c r="C214" s="93"/>
      <c r="D214" s="94"/>
      <c r="E214" s="95">
        <f>C214*D214</f>
        <v>0</v>
      </c>
      <c r="F214" s="96"/>
    </row>
    <row r="215" ht="17.25" customHeight="1">
      <c r="A215" t="s" s="84">
        <v>298</v>
      </c>
      <c r="B215" s="90"/>
      <c r="C215" s="93"/>
      <c r="D215" s="94"/>
      <c r="E215" s="95">
        <f>C215*D215</f>
        <v>0</v>
      </c>
      <c r="F215" s="96"/>
    </row>
    <row r="216" ht="17.25" customHeight="1">
      <c r="A216" t="s" s="84">
        <v>299</v>
      </c>
      <c r="B216" s="97">
        <v>0.333333333333333</v>
      </c>
      <c r="C216" s="93"/>
      <c r="D216" s="94"/>
      <c r="E216" s="95">
        <f>C216*D216</f>
        <v>0</v>
      </c>
      <c r="F216" s="91"/>
    </row>
    <row r="217" ht="17.25" customHeight="1">
      <c r="A217" t="s" s="84">
        <v>58</v>
      </c>
      <c r="B217" s="90"/>
      <c r="C217" s="93"/>
      <c r="D217" s="94"/>
      <c r="E217" s="95">
        <f>C217*D217</f>
        <v>0</v>
      </c>
      <c r="F217" s="96"/>
    </row>
    <row r="218" ht="17.25" customHeight="1">
      <c r="A218" t="s" s="84">
        <v>300</v>
      </c>
      <c r="B218" s="90"/>
      <c r="C218" s="93"/>
      <c r="D218" s="94"/>
      <c r="E218" s="95">
        <f>C218*D218</f>
        <v>0</v>
      </c>
      <c r="F218" s="96"/>
    </row>
    <row r="219" ht="17.25" customHeight="1">
      <c r="A219" t="s" s="84">
        <v>301</v>
      </c>
      <c r="B219" s="90"/>
      <c r="C219" s="93"/>
      <c r="D219" s="94"/>
      <c r="E219" s="95">
        <f>C219*D219</f>
        <v>0</v>
      </c>
      <c r="F219" s="96"/>
    </row>
    <row r="220" ht="17.25" customHeight="1">
      <c r="A220" t="s" s="84">
        <v>302</v>
      </c>
      <c r="B220" s="90"/>
      <c r="C220" s="93"/>
      <c r="D220" s="94"/>
      <c r="E220" s="95">
        <f>C220*D220</f>
        <v>0</v>
      </c>
      <c r="F220" s="96"/>
    </row>
    <row r="221" ht="17.25" customHeight="1">
      <c r="A221" t="s" s="84">
        <v>303</v>
      </c>
      <c r="B221" s="90"/>
      <c r="C221" s="93"/>
      <c r="D221" s="94"/>
      <c r="E221" s="95">
        <f>C221*D221</f>
        <v>0</v>
      </c>
      <c r="F221" s="96"/>
    </row>
    <row r="222" ht="17.25" customHeight="1">
      <c r="A222" t="s" s="84">
        <v>304</v>
      </c>
      <c r="B222" s="90"/>
      <c r="C222" s="93"/>
      <c r="D222" s="94"/>
      <c r="E222" s="95">
        <f>C222*D222</f>
        <v>0</v>
      </c>
      <c r="F222" s="96"/>
    </row>
    <row r="223" ht="17.25" customHeight="1">
      <c r="A223" t="s" s="84">
        <v>305</v>
      </c>
      <c r="B223" s="90"/>
      <c r="C223" s="93"/>
      <c r="D223" s="94"/>
      <c r="E223" s="95">
        <f>C223*D223</f>
        <v>0</v>
      </c>
      <c r="F223" s="96"/>
    </row>
    <row r="224" ht="17.25" customHeight="1">
      <c r="A224" t="s" s="84">
        <v>22</v>
      </c>
      <c r="B224" s="90"/>
      <c r="C224" s="93"/>
      <c r="D224" s="94"/>
      <c r="E224" s="95">
        <f>C224*D224</f>
        <v>0</v>
      </c>
      <c r="F224" s="96"/>
    </row>
    <row r="225" ht="46.05" customHeight="1">
      <c r="A225" s="42"/>
      <c r="B225" t="s" s="43">
        <v>306</v>
      </c>
      <c r="C225" s="55"/>
      <c r="D225" s="56"/>
      <c r="E225" s="57"/>
      <c r="F225" s="47"/>
    </row>
    <row r="226" ht="17.25" customHeight="1">
      <c r="A226" t="s" s="84">
        <v>307</v>
      </c>
      <c r="B226" t="s" s="85">
        <v>308</v>
      </c>
      <c r="C226" s="86"/>
      <c r="D226" s="87"/>
      <c r="E226" s="88">
        <f>C226*D226</f>
        <v>0</v>
      </c>
      <c r="F226" s="89"/>
    </row>
    <row r="227" ht="17.25" customHeight="1">
      <c r="A227" t="s" s="84">
        <v>309</v>
      </c>
      <c r="B227" t="s" s="85">
        <v>310</v>
      </c>
      <c r="C227" s="86"/>
      <c r="D227" s="87"/>
      <c r="E227" s="88">
        <f>C227*D227</f>
        <v>0</v>
      </c>
      <c r="F227" s="89"/>
    </row>
    <row r="228" ht="17.25" customHeight="1">
      <c r="A228" t="s" s="84">
        <v>311</v>
      </c>
      <c r="B228" t="s" s="85">
        <v>312</v>
      </c>
      <c r="C228" s="86"/>
      <c r="D228" s="87"/>
      <c r="E228" s="88">
        <f>C228*D228</f>
        <v>0</v>
      </c>
      <c r="F228" s="89"/>
    </row>
    <row r="229" ht="17.25" customHeight="1">
      <c r="A229" t="s" s="84">
        <v>313</v>
      </c>
      <c r="B229" s="90"/>
      <c r="C229" s="86"/>
      <c r="D229" s="87"/>
      <c r="E229" s="88">
        <f>C229*D229</f>
        <v>0</v>
      </c>
      <c r="F229" s="89"/>
    </row>
    <row r="230" ht="17.25" customHeight="1">
      <c r="A230" t="s" s="84">
        <v>314</v>
      </c>
      <c r="B230" s="90"/>
      <c r="C230" s="86"/>
      <c r="D230" s="87"/>
      <c r="E230" s="88">
        <f>C230*D230</f>
        <v>0</v>
      </c>
      <c r="F230" s="89"/>
    </row>
    <row r="231" ht="17.25" customHeight="1">
      <c r="A231" t="s" s="84">
        <v>315</v>
      </c>
      <c r="B231" s="90"/>
      <c r="C231" s="86"/>
      <c r="D231" s="87"/>
      <c r="E231" s="88">
        <f>C231*D231</f>
        <v>0</v>
      </c>
      <c r="F231" s="89"/>
    </row>
    <row r="232" ht="17.25" customHeight="1">
      <c r="A232" t="s" s="84">
        <v>316</v>
      </c>
      <c r="B232" s="90"/>
      <c r="C232" s="86"/>
      <c r="D232" s="87"/>
      <c r="E232" s="88">
        <f>C232*D232</f>
        <v>0</v>
      </c>
      <c r="F232" s="89"/>
    </row>
    <row r="233" ht="17.25" customHeight="1">
      <c r="A233" t="s" s="84">
        <v>317</v>
      </c>
      <c r="B233" s="90"/>
      <c r="C233" s="86"/>
      <c r="D233" s="87"/>
      <c r="E233" s="88">
        <f>C233*D233</f>
        <v>0</v>
      </c>
      <c r="F233" s="89"/>
    </row>
    <row r="234" ht="17.25" customHeight="1">
      <c r="A234" t="s" s="84">
        <v>318</v>
      </c>
      <c r="B234" t="s" s="85">
        <v>319</v>
      </c>
      <c r="C234" s="86"/>
      <c r="D234" s="87"/>
      <c r="E234" s="88">
        <f>C234*D234</f>
        <v>0</v>
      </c>
      <c r="F234" s="89"/>
    </row>
    <row r="235" ht="17.25" customHeight="1">
      <c r="A235" t="s" s="84">
        <v>320</v>
      </c>
      <c r="B235" s="90"/>
      <c r="C235" s="86"/>
      <c r="D235" s="87"/>
      <c r="E235" s="88">
        <f>C235*D235</f>
        <v>0</v>
      </c>
      <c r="F235" s="89"/>
    </row>
    <row r="236" ht="17.25" customHeight="1">
      <c r="A236" t="s" s="84">
        <v>321</v>
      </c>
      <c r="B236" s="90"/>
      <c r="C236" s="86"/>
      <c r="D236" s="87"/>
      <c r="E236" s="88">
        <f>C236*D236</f>
        <v>0</v>
      </c>
      <c r="F236" s="89"/>
    </row>
    <row r="237" ht="17.25" customHeight="1">
      <c r="A237" t="s" s="84">
        <v>259</v>
      </c>
      <c r="B237" s="90"/>
      <c r="C237" s="86"/>
      <c r="D237" s="87"/>
      <c r="E237" s="88">
        <f>C237*D237</f>
        <v>0</v>
      </c>
      <c r="F237" s="89"/>
    </row>
    <row r="238" ht="17.25" customHeight="1">
      <c r="A238" t="s" s="84">
        <v>322</v>
      </c>
      <c r="B238" s="90"/>
      <c r="C238" s="86"/>
      <c r="D238" s="87"/>
      <c r="E238" s="88">
        <f>C238*D238</f>
        <v>0</v>
      </c>
      <c r="F238" s="89"/>
    </row>
    <row r="239" ht="17.25" customHeight="1">
      <c r="A239" t="s" s="84">
        <v>323</v>
      </c>
      <c r="B239" t="s" s="85">
        <v>324</v>
      </c>
      <c r="C239" s="86"/>
      <c r="D239" s="87"/>
      <c r="E239" s="88">
        <f>C239*D239</f>
        <v>0</v>
      </c>
      <c r="F239" s="89"/>
    </row>
    <row r="240" ht="17.25" customHeight="1">
      <c r="A240" t="s" s="84">
        <v>325</v>
      </c>
      <c r="B240" s="90"/>
      <c r="C240" s="86"/>
      <c r="D240" s="87"/>
      <c r="E240" s="88">
        <f>C240*D240</f>
        <v>0</v>
      </c>
      <c r="F240" s="89"/>
    </row>
    <row r="241" ht="17.25" customHeight="1">
      <c r="A241" t="s" s="84">
        <v>326</v>
      </c>
      <c r="B241" t="s" s="85">
        <v>327</v>
      </c>
      <c r="C241" s="86"/>
      <c r="D241" s="87"/>
      <c r="E241" s="88">
        <f>C241*D241</f>
        <v>0</v>
      </c>
      <c r="F241" s="89"/>
    </row>
    <row r="242" ht="17.25" customHeight="1">
      <c r="A242" t="s" s="84">
        <v>328</v>
      </c>
      <c r="B242" s="90"/>
      <c r="C242" s="86"/>
      <c r="D242" s="87">
        <v>2</v>
      </c>
      <c r="E242" s="98"/>
      <c r="F242" s="89"/>
    </row>
    <row r="243" ht="17.25" customHeight="1">
      <c r="A243" t="s" s="84">
        <v>200</v>
      </c>
      <c r="B243" s="90"/>
      <c r="C243" s="86"/>
      <c r="D243" s="87"/>
      <c r="E243" s="88">
        <f>C243*D243</f>
        <v>0</v>
      </c>
      <c r="F243" s="91"/>
    </row>
    <row r="244" ht="46.85" customHeight="1">
      <c r="A244" s="42"/>
      <c r="B244" t="s" s="43">
        <v>329</v>
      </c>
      <c r="C244" s="55"/>
      <c r="D244" s="56"/>
      <c r="E244" s="57"/>
      <c r="F244" s="47"/>
    </row>
    <row r="245" ht="17.25" customHeight="1">
      <c r="A245" t="s" s="84">
        <v>34</v>
      </c>
      <c r="B245" t="s" s="85">
        <v>330</v>
      </c>
      <c r="C245" s="86"/>
      <c r="D245" s="87"/>
      <c r="E245" s="88">
        <f>C245*D245</f>
        <v>0</v>
      </c>
      <c r="F245" s="89"/>
    </row>
    <row r="246" ht="17.25" customHeight="1">
      <c r="A246" t="s" s="84">
        <v>34</v>
      </c>
      <c r="B246" t="s" s="85">
        <v>331</v>
      </c>
      <c r="C246" s="86"/>
      <c r="D246" s="87"/>
      <c r="E246" s="88">
        <f>C246*D246</f>
        <v>0</v>
      </c>
      <c r="F246" s="89"/>
    </row>
    <row r="247" ht="17.25" customHeight="1">
      <c r="A247" t="s" s="84">
        <v>34</v>
      </c>
      <c r="B247" t="s" s="85">
        <v>332</v>
      </c>
      <c r="C247" s="86"/>
      <c r="D247" s="87"/>
      <c r="E247" s="88">
        <f>C247*D247</f>
        <v>0</v>
      </c>
      <c r="F247" s="89"/>
    </row>
    <row r="248" ht="17.25" customHeight="1">
      <c r="A248" t="s" s="84">
        <v>34</v>
      </c>
      <c r="B248" t="s" s="85">
        <v>333</v>
      </c>
      <c r="C248" s="86"/>
      <c r="D248" s="87"/>
      <c r="E248" s="88">
        <f>C248*D248</f>
        <v>0</v>
      </c>
      <c r="F248" s="99"/>
    </row>
    <row r="249" ht="17.25" customHeight="1">
      <c r="A249" t="s" s="84">
        <v>34</v>
      </c>
      <c r="B249" t="s" s="85">
        <v>334</v>
      </c>
      <c r="C249" s="86"/>
      <c r="D249" s="87"/>
      <c r="E249" s="88">
        <f>C249*D249</f>
        <v>0</v>
      </c>
      <c r="F249" s="89"/>
    </row>
    <row r="250" ht="17.25" customHeight="1">
      <c r="A250" t="s" s="84">
        <v>34</v>
      </c>
      <c r="B250" t="s" s="85">
        <v>335</v>
      </c>
      <c r="C250" s="86"/>
      <c r="D250" s="87"/>
      <c r="E250" s="88">
        <f>C250*D250</f>
        <v>0</v>
      </c>
      <c r="F250" s="89"/>
    </row>
    <row r="251" ht="17.25" customHeight="1">
      <c r="A251" t="s" s="84">
        <v>34</v>
      </c>
      <c r="B251" t="s" s="85">
        <v>336</v>
      </c>
      <c r="C251" s="86"/>
      <c r="D251" s="87"/>
      <c r="E251" s="88">
        <f>C251*D251</f>
        <v>0</v>
      </c>
      <c r="F251" s="89"/>
    </row>
    <row r="252" ht="17.25" customHeight="1">
      <c r="A252" t="s" s="84">
        <v>34</v>
      </c>
      <c r="B252" t="s" s="85">
        <v>337</v>
      </c>
      <c r="C252" s="86"/>
      <c r="D252" s="87"/>
      <c r="E252" s="88">
        <f>C252*D252</f>
        <v>0</v>
      </c>
      <c r="F252" s="89"/>
    </row>
    <row r="253" ht="17.25" customHeight="1">
      <c r="A253" t="s" s="84">
        <v>34</v>
      </c>
      <c r="B253" t="s" s="85">
        <v>338</v>
      </c>
      <c r="C253" s="86"/>
      <c r="D253" s="87"/>
      <c r="E253" s="88">
        <f>C253*D253</f>
        <v>0</v>
      </c>
      <c r="F253" s="89"/>
    </row>
    <row r="254" ht="17.25" customHeight="1">
      <c r="A254" t="s" s="84">
        <v>34</v>
      </c>
      <c r="B254" t="s" s="85">
        <v>339</v>
      </c>
      <c r="C254" s="86"/>
      <c r="D254" s="87"/>
      <c r="E254" s="88">
        <f>C254*D254</f>
        <v>0</v>
      </c>
      <c r="F254" s="89"/>
    </row>
    <row r="255" ht="17.25" customHeight="1">
      <c r="A255" t="s" s="84">
        <v>340</v>
      </c>
      <c r="B255" t="s" s="85">
        <v>341</v>
      </c>
      <c r="C255" s="86"/>
      <c r="D255" s="100"/>
      <c r="E255" s="88">
        <f>C255*D255</f>
        <v>0</v>
      </c>
      <c r="F255" s="89"/>
    </row>
    <row r="256" ht="17.25" customHeight="1">
      <c r="A256" t="s" s="101">
        <v>342</v>
      </c>
      <c r="B256" t="s" s="102">
        <v>343</v>
      </c>
      <c r="C256" s="103"/>
      <c r="D256" s="104"/>
      <c r="E256" s="105">
        <f>C256*D256</f>
        <v>0</v>
      </c>
      <c r="F256" s="106"/>
    </row>
    <row r="257" ht="17.25" customHeight="1">
      <c r="A257" t="s" s="101">
        <v>344</v>
      </c>
      <c r="B257" t="s" s="102">
        <v>345</v>
      </c>
      <c r="C257" s="103"/>
      <c r="D257" s="104"/>
      <c r="E257" s="105">
        <f>C257*D257</f>
        <v>0</v>
      </c>
      <c r="F257" s="106"/>
    </row>
    <row r="258" ht="17.25" customHeight="1">
      <c r="A258" t="s" s="101">
        <v>346</v>
      </c>
      <c r="B258" t="s" s="102">
        <v>347</v>
      </c>
      <c r="C258" s="103"/>
      <c r="D258" s="104"/>
      <c r="E258" s="105">
        <f>(SUM(E2:E224))*0.01</f>
        <v>0</v>
      </c>
      <c r="F258" s="106"/>
    </row>
    <row r="259" ht="35.6" customHeight="1">
      <c r="A259" t="s" s="107">
        <v>51</v>
      </c>
      <c r="B259" s="108"/>
      <c r="C259" s="108"/>
      <c r="D259" s="109"/>
      <c r="E259" s="110">
        <f>SUM(E4:E258)</f>
        <v>0</v>
      </c>
      <c r="F259" s="111"/>
    </row>
    <row r="260" ht="34" customHeight="1">
      <c r="A260" t="s" s="112">
        <v>348</v>
      </c>
      <c r="B260" s="113"/>
      <c r="C260" s="113"/>
      <c r="D260" s="114"/>
      <c r="E260" s="115"/>
      <c r="F260" s="53"/>
    </row>
    <row r="261" ht="34" customHeight="1">
      <c r="A261" t="s" s="116">
        <v>349</v>
      </c>
      <c r="B261" s="117"/>
      <c r="C261" s="117"/>
      <c r="D261" s="118"/>
      <c r="E261" s="119">
        <f>E259-E260</f>
        <v>0</v>
      </c>
      <c r="F261" s="120"/>
    </row>
    <row r="262" ht="34" customHeight="1">
      <c r="A262" t="s" s="121">
        <v>350</v>
      </c>
      <c r="B262" s="122"/>
      <c r="C262" s="122"/>
      <c r="D262" s="122"/>
      <c r="E262" s="123"/>
      <c r="F262" t="s" s="124">
        <v>351</v>
      </c>
    </row>
  </sheetData>
  <mergeCells count="4">
    <mergeCell ref="A259:D259"/>
    <mergeCell ref="A260:D260"/>
    <mergeCell ref="A261:D261"/>
    <mergeCell ref="A262:D262"/>
  </mergeCells>
  <hyperlinks>
    <hyperlink ref="F262" r:id="rId1" location="" tooltip="" display="www.partyplanners.pl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